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Manuscripts\Multisite Gateway Calculations Excel Sheet\"/>
    </mc:Choice>
  </mc:AlternateContent>
  <xr:revisionPtr revIDLastSave="0" documentId="13_ncr:1_{DA2841E3-458A-425A-A864-963060E09705}" xr6:coauthVersionLast="47" xr6:coauthVersionMax="47" xr10:uidLastSave="{00000000-0000-0000-0000-000000000000}"/>
  <bookViews>
    <workbookView xWindow="27250" yWindow="-110" windowWidth="25820" windowHeight="146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0" i="1" l="1"/>
  <c r="L5" i="1"/>
  <c r="E5" i="1"/>
  <c r="E7" i="1"/>
  <c r="E6" i="1"/>
  <c r="E20" i="1"/>
  <c r="L20" i="1" s="1"/>
  <c r="E19" i="1"/>
  <c r="L19" i="1" s="1"/>
  <c r="E18" i="1"/>
  <c r="L18" i="1" s="1"/>
  <c r="E17" i="1"/>
  <c r="L17" i="1" s="1"/>
  <c r="E8" i="1"/>
  <c r="L8" i="1" s="1"/>
  <c r="L7" i="1"/>
  <c r="L6" i="1"/>
  <c r="L22" i="1" l="1"/>
</calcChain>
</file>

<file path=xl/sharedStrings.xml><?xml version="1.0" encoding="utf-8"?>
<sst xmlns="http://schemas.openxmlformats.org/spreadsheetml/2006/main" count="82" uniqueCount="43">
  <si>
    <t>5' Element</t>
  </si>
  <si>
    <t>ORF</t>
  </si>
  <si>
    <t>3' UTR</t>
  </si>
  <si>
    <t>bp total</t>
  </si>
  <si>
    <t>fmol</t>
  </si>
  <si>
    <t>ng</t>
  </si>
  <si>
    <t>total</t>
  </si>
  <si>
    <t>MultisiteGateway Cloning Spread Sheet</t>
  </si>
  <si>
    <t>Backbone</t>
  </si>
  <si>
    <t>plasmid concentration</t>
  </si>
  <si>
    <t>ng/ul</t>
  </si>
  <si>
    <t>use</t>
  </si>
  <si>
    <t>ul</t>
  </si>
  <si>
    <t>ul total</t>
  </si>
  <si>
    <t>add 1ul LR Clonase II PLUS</t>
  </si>
  <si>
    <t>A</t>
  </si>
  <si>
    <t>B</t>
  </si>
  <si>
    <t>pCM293</t>
  </si>
  <si>
    <t>pCM268</t>
  </si>
  <si>
    <t>pCM202</t>
  </si>
  <si>
    <t>vector name</t>
  </si>
  <si>
    <t>ddH2O</t>
  </si>
  <si>
    <t>Instructions:</t>
  </si>
  <si>
    <t>Fill in individual vector names in column B</t>
  </si>
  <si>
    <t>Fill in individual total vector size in base pairs in column C</t>
  </si>
  <si>
    <t xml:space="preserve">Fill in individual vector stock concentrations in column I </t>
  </si>
  <si>
    <t>Double-check pipetting volumes are in a pratical range (i.e. not below 0.2ul)</t>
  </si>
  <si>
    <t>Add Clonase as last step, mix by flicking followed by quick spin</t>
  </si>
  <si>
    <t>Incubate reactions at 25 degrees Celsius for 16h+</t>
  </si>
  <si>
    <t>Christian Mosimann, 11/19/2009</t>
  </si>
  <si>
    <t>Pragmatic Multisite Gateway calculations</t>
  </si>
  <si>
    <t>General tips:</t>
  </si>
  <si>
    <t>Use ddH2O to make working stocks for gateway</t>
  </si>
  <si>
    <t>Always use clean, fresh ddH2O</t>
  </si>
  <si>
    <t>Always vortex the Clonase 2x for 2 seconds to properly mix the stock (crucial)</t>
  </si>
  <si>
    <t>Mix the reaction once assembled</t>
  </si>
  <si>
    <t>Do not use too concentrated vector stock solution, working stocks in the range of 20-60 ng/ul work well</t>
  </si>
  <si>
    <t>Tol2 kit 383</t>
  </si>
  <si>
    <t>Tol2 kit 302</t>
  </si>
  <si>
    <t>Christian Mosimann, Feb 10 2022, CU Anschutz Medical Campus</t>
  </si>
  <si>
    <t>christian.mosimann@cuanschutz.edu</t>
  </si>
  <si>
    <t>www.mosimannlab.org</t>
  </si>
  <si>
    <t>Use clean minipreps, as verified by 260/230 nm and 260/280 nm measurements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</si>
</sst>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u/>
      <sz val="11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2" borderId="0" xfId="0" applyFont="1" applyFill="1"/>
    <xf numFmtId="0" fontId="3" fillId="2" borderId="0" xfId="0" applyFont="1" applyFill="1"/>
    <xf numFmtId="14" fontId="3" fillId="2" borderId="0" xfId="0" applyNumberFormat="1" applyFont="1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5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mosimannlab.org/" TargetMode="External"/><Relationship Id="rId1" Type="http://schemas.openxmlformats.org/officeDocument/2006/relationships/hyperlink" Target="mailto:christian.mosimann@cuanschutz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6"/>
  <sheetViews>
    <sheetView tabSelected="1" topLeftCell="A13" workbookViewId="0">
      <selection activeCell="B39" sqref="B39"/>
    </sheetView>
  </sheetViews>
  <sheetFormatPr defaultRowHeight="13.7" x14ac:dyDescent="0.4"/>
  <cols>
    <col min="1" max="1" width="16.1171875" style="7" customWidth="1"/>
    <col min="2" max="2" width="15.41015625" style="7" customWidth="1"/>
    <col min="3" max="3" width="9.703125" style="7" customWidth="1"/>
    <col min="4" max="6" width="8.9375" style="7"/>
    <col min="7" max="7" width="2.1171875" style="2" customWidth="1"/>
    <col min="8" max="12" width="8.9375" style="7"/>
    <col min="13" max="13" width="10.703125" style="7" bestFit="1" customWidth="1"/>
    <col min="14" max="14" width="9.1171875" style="8"/>
    <col min="15" max="16384" width="8.9375" style="7"/>
  </cols>
  <sheetData>
    <row r="1" spans="1:15" s="5" customFormat="1" x14ac:dyDescent="0.4">
      <c r="A1" s="1" t="s">
        <v>7</v>
      </c>
      <c r="B1" s="2"/>
      <c r="C1" s="2"/>
      <c r="D1" s="2"/>
      <c r="E1" s="2"/>
      <c r="F1" s="2"/>
      <c r="G1" s="2"/>
      <c r="H1" s="2"/>
      <c r="I1" s="2"/>
      <c r="J1" s="2"/>
      <c r="K1" s="3" t="s">
        <v>29</v>
      </c>
      <c r="L1" s="2"/>
      <c r="M1" s="2"/>
      <c r="N1" s="4"/>
    </row>
    <row r="2" spans="1:15" ht="14" x14ac:dyDescent="0.45">
      <c r="A2" s="6" t="s">
        <v>20</v>
      </c>
      <c r="N2" s="8" t="s">
        <v>15</v>
      </c>
    </row>
    <row r="3" spans="1:15" x14ac:dyDescent="0.4">
      <c r="C3" s="9" t="s">
        <v>3</v>
      </c>
      <c r="D3" s="9" t="s">
        <v>4</v>
      </c>
      <c r="E3" s="9" t="s">
        <v>6</v>
      </c>
      <c r="I3" s="10" t="s">
        <v>9</v>
      </c>
      <c r="L3" s="8" t="s">
        <v>11</v>
      </c>
      <c r="O3" s="8"/>
    </row>
    <row r="4" spans="1:15" x14ac:dyDescent="0.4">
      <c r="O4" s="8"/>
    </row>
    <row r="5" spans="1:15" ht="14" x14ac:dyDescent="0.45">
      <c r="A5" s="9" t="s">
        <v>0</v>
      </c>
      <c r="B5" s="11" t="s">
        <v>17</v>
      </c>
      <c r="C5" s="6">
        <v>9027</v>
      </c>
      <c r="D5" s="7">
        <v>10</v>
      </c>
      <c r="E5" s="7">
        <f>D5*C5*(660/10^6)</f>
        <v>59.578200000000002</v>
      </c>
      <c r="F5" s="8" t="s">
        <v>5</v>
      </c>
      <c r="I5" s="7">
        <v>40</v>
      </c>
      <c r="J5" s="8" t="s">
        <v>10</v>
      </c>
      <c r="L5" s="7">
        <f>E5/I5/2</f>
        <v>0.74472749999999999</v>
      </c>
      <c r="M5" s="8" t="s">
        <v>12</v>
      </c>
      <c r="O5" s="8"/>
    </row>
    <row r="6" spans="1:15" ht="14" x14ac:dyDescent="0.45">
      <c r="A6" s="9" t="s">
        <v>1</v>
      </c>
      <c r="B6" s="11" t="s">
        <v>37</v>
      </c>
      <c r="C6" s="6">
        <v>5631</v>
      </c>
      <c r="D6" s="7">
        <v>10</v>
      </c>
      <c r="E6" s="7">
        <f>D6*C6*(660/10^6)</f>
        <v>37.1646</v>
      </c>
      <c r="F6" s="8" t="s">
        <v>5</v>
      </c>
      <c r="I6" s="7">
        <v>40</v>
      </c>
      <c r="J6" s="8" t="s">
        <v>10</v>
      </c>
      <c r="L6" s="7">
        <f>E6/I6/2</f>
        <v>0.46455750000000001</v>
      </c>
      <c r="M6" s="8" t="s">
        <v>12</v>
      </c>
      <c r="O6" s="8"/>
    </row>
    <row r="7" spans="1:15" ht="14" x14ac:dyDescent="0.45">
      <c r="A7" s="9" t="s">
        <v>2</v>
      </c>
      <c r="B7" s="11" t="s">
        <v>38</v>
      </c>
      <c r="C7" s="6">
        <v>2838</v>
      </c>
      <c r="D7" s="7">
        <v>10</v>
      </c>
      <c r="E7" s="7">
        <f>D7*C7*(660/10^6)</f>
        <v>18.730799999999999</v>
      </c>
      <c r="F7" s="8" t="s">
        <v>5</v>
      </c>
      <c r="I7" s="7">
        <v>20</v>
      </c>
      <c r="J7" s="8" t="s">
        <v>10</v>
      </c>
      <c r="L7" s="7">
        <f>E7/I7/2</f>
        <v>0.46826999999999996</v>
      </c>
      <c r="M7" s="8" t="s">
        <v>12</v>
      </c>
      <c r="O7" s="8"/>
    </row>
    <row r="8" spans="1:15" ht="14" x14ac:dyDescent="0.45">
      <c r="A8" s="9" t="s">
        <v>8</v>
      </c>
      <c r="B8" s="11" t="s">
        <v>18</v>
      </c>
      <c r="C8" s="6">
        <v>5085</v>
      </c>
      <c r="D8" s="7">
        <v>20</v>
      </c>
      <c r="E8" s="7">
        <f>D8*C8*(660/10^6)</f>
        <v>67.122</v>
      </c>
      <c r="F8" s="8" t="s">
        <v>5</v>
      </c>
      <c r="I8" s="7">
        <v>79</v>
      </c>
      <c r="J8" s="8" t="s">
        <v>10</v>
      </c>
      <c r="L8" s="7">
        <f>E8/I8/2</f>
        <v>0.42482278481012659</v>
      </c>
      <c r="M8" s="8" t="s">
        <v>12</v>
      </c>
      <c r="O8" s="8"/>
    </row>
    <row r="9" spans="1:15" x14ac:dyDescent="0.4">
      <c r="O9" s="8"/>
    </row>
    <row r="10" spans="1:15" x14ac:dyDescent="0.4">
      <c r="I10" s="7" t="s">
        <v>21</v>
      </c>
      <c r="L10" s="7">
        <f>4-(L5+L6+L7+L8)</f>
        <v>1.8976222151898736</v>
      </c>
      <c r="M10" s="8" t="s">
        <v>12</v>
      </c>
      <c r="O10" s="8"/>
    </row>
    <row r="11" spans="1:15" ht="14" x14ac:dyDescent="0.45">
      <c r="A11" s="9"/>
      <c r="B11" s="11"/>
      <c r="C11" s="6"/>
      <c r="F11" s="8"/>
      <c r="O11" s="8"/>
    </row>
    <row r="12" spans="1:15" ht="14" x14ac:dyDescent="0.45">
      <c r="A12" s="9"/>
      <c r="B12" s="11"/>
      <c r="C12" s="6"/>
      <c r="F12" s="8"/>
      <c r="I12" s="7" t="s">
        <v>14</v>
      </c>
      <c r="L12" s="8">
        <v>5</v>
      </c>
      <c r="M12" s="8" t="s">
        <v>13</v>
      </c>
      <c r="N12" s="4"/>
      <c r="O12" s="8"/>
    </row>
    <row r="13" spans="1:15" s="5" customFormat="1" x14ac:dyDescent="0.4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8"/>
      <c r="O13" s="4"/>
    </row>
    <row r="14" spans="1:15" ht="14" x14ac:dyDescent="0.45">
      <c r="A14" s="6" t="s">
        <v>20</v>
      </c>
      <c r="N14" s="8" t="s">
        <v>16</v>
      </c>
    </row>
    <row r="15" spans="1:15" x14ac:dyDescent="0.4">
      <c r="C15" s="9" t="s">
        <v>3</v>
      </c>
      <c r="D15" s="9" t="s">
        <v>4</v>
      </c>
      <c r="E15" s="9" t="s">
        <v>6</v>
      </c>
      <c r="I15" s="10" t="s">
        <v>9</v>
      </c>
      <c r="L15" s="8" t="s">
        <v>11</v>
      </c>
    </row>
    <row r="17" spans="1:14" ht="14" x14ac:dyDescent="0.45">
      <c r="A17" s="9" t="s">
        <v>0</v>
      </c>
      <c r="B17" s="11" t="s">
        <v>19</v>
      </c>
      <c r="C17" s="6">
        <v>6825</v>
      </c>
      <c r="D17" s="7">
        <v>10</v>
      </c>
      <c r="E17" s="7">
        <f>D17*C17*(660/10^6)</f>
        <v>45.045000000000002</v>
      </c>
      <c r="F17" s="8" t="s">
        <v>5</v>
      </c>
      <c r="I17" s="7">
        <v>25</v>
      </c>
      <c r="J17" s="8" t="s">
        <v>10</v>
      </c>
      <c r="L17" s="7">
        <f>E17/I17/2</f>
        <v>0.90090000000000003</v>
      </c>
      <c r="M17" s="8" t="s">
        <v>12</v>
      </c>
    </row>
    <row r="18" spans="1:14" ht="14" x14ac:dyDescent="0.45">
      <c r="A18" s="9" t="s">
        <v>1</v>
      </c>
      <c r="B18" s="11" t="s">
        <v>37</v>
      </c>
      <c r="C18" s="6">
        <v>5631</v>
      </c>
      <c r="D18" s="7">
        <v>10</v>
      </c>
      <c r="E18" s="7">
        <f>D18*C18*(660/10^6)</f>
        <v>37.1646</v>
      </c>
      <c r="F18" s="8" t="s">
        <v>5</v>
      </c>
      <c r="I18" s="7">
        <v>40</v>
      </c>
      <c r="J18" s="8" t="s">
        <v>10</v>
      </c>
      <c r="L18" s="7">
        <f>E18/I18/2</f>
        <v>0.46455750000000001</v>
      </c>
      <c r="M18" s="8" t="s">
        <v>12</v>
      </c>
    </row>
    <row r="19" spans="1:14" ht="14" x14ac:dyDescent="0.45">
      <c r="A19" s="9" t="s">
        <v>2</v>
      </c>
      <c r="B19" s="11" t="s">
        <v>38</v>
      </c>
      <c r="C19" s="6">
        <v>2838</v>
      </c>
      <c r="D19" s="7">
        <v>10</v>
      </c>
      <c r="E19" s="7">
        <f>D19*C19*(660/10^6)</f>
        <v>18.730799999999999</v>
      </c>
      <c r="F19" s="8" t="s">
        <v>5</v>
      </c>
      <c r="I19" s="7">
        <v>20</v>
      </c>
      <c r="J19" s="8" t="s">
        <v>10</v>
      </c>
      <c r="L19" s="7">
        <f>E19/I19/2</f>
        <v>0.46826999999999996</v>
      </c>
      <c r="M19" s="8" t="s">
        <v>12</v>
      </c>
    </row>
    <row r="20" spans="1:14" ht="14" x14ac:dyDescent="0.45">
      <c r="A20" s="9" t="s">
        <v>8</v>
      </c>
      <c r="B20" s="11" t="s">
        <v>18</v>
      </c>
      <c r="C20" s="6">
        <v>5085</v>
      </c>
      <c r="D20" s="7">
        <v>20</v>
      </c>
      <c r="E20" s="7">
        <f>D20*C20*(660/10^6)</f>
        <v>67.122</v>
      </c>
      <c r="F20" s="8" t="s">
        <v>5</v>
      </c>
      <c r="I20" s="7">
        <v>79</v>
      </c>
      <c r="J20" s="8" t="s">
        <v>10</v>
      </c>
      <c r="L20" s="7">
        <f>E20/I20/2</f>
        <v>0.42482278481012659</v>
      </c>
      <c r="M20" s="8" t="s">
        <v>12</v>
      </c>
    </row>
    <row r="22" spans="1:14" x14ac:dyDescent="0.4">
      <c r="I22" s="7" t="s">
        <v>21</v>
      </c>
      <c r="L22" s="7">
        <f>4-(L17+L18+L19+L20)</f>
        <v>1.7414497151898733</v>
      </c>
      <c r="M22" s="8" t="s">
        <v>12</v>
      </c>
    </row>
    <row r="23" spans="1:14" ht="14" x14ac:dyDescent="0.45">
      <c r="A23" s="9"/>
      <c r="B23" s="11"/>
      <c r="C23" s="6"/>
      <c r="F23" s="8"/>
    </row>
    <row r="24" spans="1:14" ht="14" x14ac:dyDescent="0.45">
      <c r="A24" s="9"/>
      <c r="B24" s="11"/>
      <c r="C24" s="6"/>
      <c r="F24" s="8"/>
      <c r="I24" s="7" t="s">
        <v>14</v>
      </c>
      <c r="L24" s="8">
        <v>5</v>
      </c>
      <c r="M24" s="8" t="s">
        <v>13</v>
      </c>
      <c r="N24" s="4"/>
    </row>
    <row r="25" spans="1:14" x14ac:dyDescent="0.4">
      <c r="A25" s="1"/>
      <c r="B25" s="2"/>
      <c r="C25" s="2"/>
      <c r="D25" s="2"/>
      <c r="E25" s="2"/>
      <c r="F25" s="2"/>
      <c r="H25" s="2"/>
      <c r="I25" s="2"/>
      <c r="J25" s="2"/>
      <c r="K25" s="2"/>
      <c r="L25" s="2"/>
      <c r="M25" s="3"/>
      <c r="N25" s="4"/>
    </row>
    <row r="26" spans="1:14" x14ac:dyDescent="0.4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4" x14ac:dyDescent="0.4">
      <c r="A27" s="8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14" x14ac:dyDescent="0.4">
      <c r="F28" s="8"/>
      <c r="G28" s="8"/>
      <c r="H28" s="8"/>
      <c r="I28" s="8"/>
      <c r="J28" s="8"/>
      <c r="K28" s="8"/>
      <c r="L28" s="8"/>
      <c r="M28" s="8"/>
    </row>
    <row r="29" spans="1:14" x14ac:dyDescent="0.4">
      <c r="A29" s="8" t="s">
        <v>22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4" x14ac:dyDescent="0.4">
      <c r="A30" s="8">
        <v>1</v>
      </c>
      <c r="B30" s="8" t="s">
        <v>23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14" x14ac:dyDescent="0.4">
      <c r="A31" s="8">
        <v>2</v>
      </c>
      <c r="B31" s="8" t="s">
        <v>24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4" x14ac:dyDescent="0.4">
      <c r="A32" s="8">
        <v>3</v>
      </c>
      <c r="B32" s="8" t="s">
        <v>25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 x14ac:dyDescent="0.4">
      <c r="A33" s="8">
        <v>4</v>
      </c>
      <c r="B33" s="8" t="s">
        <v>26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1:13" x14ac:dyDescent="0.4">
      <c r="A34" s="8">
        <v>5</v>
      </c>
      <c r="B34" s="8" t="s">
        <v>27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 x14ac:dyDescent="0.4">
      <c r="A35" s="8">
        <v>6</v>
      </c>
      <c r="B35" s="8" t="s">
        <v>28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x14ac:dyDescent="0.4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3" x14ac:dyDescent="0.4">
      <c r="A37" s="8" t="s">
        <v>31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3" x14ac:dyDescent="0.4">
      <c r="A38" s="8"/>
      <c r="B38" s="8" t="s">
        <v>42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3" x14ac:dyDescent="0.4">
      <c r="A39" s="8"/>
      <c r="B39" s="8" t="s">
        <v>32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3" x14ac:dyDescent="0.4">
      <c r="A40" s="8"/>
      <c r="B40" s="8" t="s">
        <v>33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13" x14ac:dyDescent="0.4">
      <c r="A41" s="8"/>
      <c r="B41" s="8" t="s">
        <v>34</v>
      </c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3" x14ac:dyDescent="0.4">
      <c r="A42" s="8"/>
      <c r="B42" s="8" t="s">
        <v>35</v>
      </c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x14ac:dyDescent="0.4">
      <c r="A43" s="8"/>
      <c r="B43" s="8" t="s">
        <v>36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13" x14ac:dyDescent="0.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 x14ac:dyDescent="0.4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13" x14ac:dyDescent="0.4">
      <c r="A46" s="8" t="s">
        <v>39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13" x14ac:dyDescent="0.4">
      <c r="A47" s="12" t="s">
        <v>40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 x14ac:dyDescent="0.4">
      <c r="A48" s="12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x14ac:dyDescent="0.4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13" x14ac:dyDescent="0.4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13" x14ac:dyDescent="0.4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13" x14ac:dyDescent="0.4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13" x14ac:dyDescent="0.4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x14ac:dyDescent="0.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13" x14ac:dyDescent="0.4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spans="1:13" x14ac:dyDescent="0.4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spans="1:13" x14ac:dyDescent="0.4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13" x14ac:dyDescent="0.4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spans="1:13" x14ac:dyDescent="0.4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 spans="1:13" x14ac:dyDescent="0.4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x14ac:dyDescent="0.4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</row>
    <row r="62" spans="1:13" x14ac:dyDescent="0.4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 spans="1:13" x14ac:dyDescent="0.4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</row>
    <row r="64" spans="1:13" x14ac:dyDescent="0.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</row>
    <row r="65" spans="1:13" x14ac:dyDescent="0.4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spans="1:13" x14ac:dyDescent="0.4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spans="1:13" x14ac:dyDescent="0.4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13" x14ac:dyDescent="0.4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spans="1:13" x14ac:dyDescent="0.4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spans="1:13" x14ac:dyDescent="0.4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spans="1:13" x14ac:dyDescent="0.4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spans="1:13" x14ac:dyDescent="0.4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spans="1:13" x14ac:dyDescent="0.4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spans="1:13" x14ac:dyDescent="0.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13" x14ac:dyDescent="0.4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13" x14ac:dyDescent="0.4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</row>
    <row r="77" spans="1:13" x14ac:dyDescent="0.4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</row>
    <row r="78" spans="1:13" x14ac:dyDescent="0.4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spans="1:13" x14ac:dyDescent="0.4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spans="1:13" x14ac:dyDescent="0.4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spans="1:13" x14ac:dyDescent="0.4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spans="1:13" x14ac:dyDescent="0.4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spans="1:13" x14ac:dyDescent="0.4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spans="1:13" x14ac:dyDescent="0.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spans="1:13" x14ac:dyDescent="0.4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spans="1:13" x14ac:dyDescent="0.4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</row>
    <row r="87" spans="1:13" x14ac:dyDescent="0.4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</row>
    <row r="88" spans="1:13" x14ac:dyDescent="0.4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</row>
    <row r="89" spans="1:13" x14ac:dyDescent="0.4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</row>
    <row r="90" spans="1:13" x14ac:dyDescent="0.4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</row>
    <row r="91" spans="1:13" x14ac:dyDescent="0.4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spans="1:13" x14ac:dyDescent="0.4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spans="1:13" x14ac:dyDescent="0.4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spans="1:13" x14ac:dyDescent="0.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spans="1:13" x14ac:dyDescent="0.4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 spans="1:13" x14ac:dyDescent="0.4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spans="1:13" x14ac:dyDescent="0.4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spans="1:13" x14ac:dyDescent="0.4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spans="1:13" x14ac:dyDescent="0.4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 spans="1:13" x14ac:dyDescent="0.4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spans="1:13" x14ac:dyDescent="0.4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</row>
    <row r="102" spans="1:13" x14ac:dyDescent="0.4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</row>
    <row r="103" spans="1:13" x14ac:dyDescent="0.4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</row>
    <row r="104" spans="1:13" x14ac:dyDescent="0.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</row>
    <row r="105" spans="1:13" x14ac:dyDescent="0.4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</row>
    <row r="106" spans="1:13" x14ac:dyDescent="0.4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spans="1:13" x14ac:dyDescent="0.4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</row>
    <row r="108" spans="1:13" x14ac:dyDescent="0.4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</row>
    <row r="109" spans="1:13" x14ac:dyDescent="0.4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</row>
    <row r="110" spans="1:13" x14ac:dyDescent="0.4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</row>
    <row r="111" spans="1:13" x14ac:dyDescent="0.4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</row>
    <row r="112" spans="1:13" x14ac:dyDescent="0.4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</row>
    <row r="113" spans="1:13" x14ac:dyDescent="0.4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spans="1:13" x14ac:dyDescent="0.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spans="1:13" x14ac:dyDescent="0.4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spans="1:13" x14ac:dyDescent="0.4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spans="1:13" x14ac:dyDescent="0.4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spans="1:13" x14ac:dyDescent="0.4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spans="1:13" x14ac:dyDescent="0.4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13" x14ac:dyDescent="0.4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13" x14ac:dyDescent="0.4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13" x14ac:dyDescent="0.4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13" x14ac:dyDescent="0.4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</row>
    <row r="124" spans="1:13" x14ac:dyDescent="0.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</row>
    <row r="125" spans="1:13" x14ac:dyDescent="0.4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</row>
    <row r="126" spans="1:13" x14ac:dyDescent="0.4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</row>
    <row r="127" spans="1:13" x14ac:dyDescent="0.4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</row>
    <row r="128" spans="1:13" x14ac:dyDescent="0.4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spans="1:13" x14ac:dyDescent="0.4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13" x14ac:dyDescent="0.4">
      <c r="G130" s="7"/>
    </row>
    <row r="131" spans="1:13" x14ac:dyDescent="0.4">
      <c r="G131" s="7"/>
    </row>
    <row r="132" spans="1:13" x14ac:dyDescent="0.4">
      <c r="G132" s="7"/>
    </row>
    <row r="133" spans="1:13" x14ac:dyDescent="0.4">
      <c r="G133" s="7"/>
    </row>
    <row r="134" spans="1:13" x14ac:dyDescent="0.4">
      <c r="G134" s="7"/>
    </row>
    <row r="135" spans="1:13" x14ac:dyDescent="0.4">
      <c r="G135" s="7"/>
    </row>
    <row r="136" spans="1:13" x14ac:dyDescent="0.4">
      <c r="G136" s="7"/>
    </row>
    <row r="137" spans="1:13" x14ac:dyDescent="0.4">
      <c r="G137" s="7"/>
    </row>
    <row r="138" spans="1:13" x14ac:dyDescent="0.4">
      <c r="G138" s="7"/>
    </row>
    <row r="139" spans="1:13" x14ac:dyDescent="0.4">
      <c r="G139" s="7"/>
    </row>
    <row r="140" spans="1:13" x14ac:dyDescent="0.4">
      <c r="G140" s="7"/>
    </row>
    <row r="141" spans="1:13" x14ac:dyDescent="0.4">
      <c r="G141" s="7"/>
    </row>
    <row r="142" spans="1:13" x14ac:dyDescent="0.4">
      <c r="G142" s="7"/>
    </row>
    <row r="143" spans="1:13" x14ac:dyDescent="0.4">
      <c r="G143" s="7"/>
    </row>
    <row r="144" spans="1:13" x14ac:dyDescent="0.4">
      <c r="G144" s="7"/>
    </row>
    <row r="145" spans="7:7" x14ac:dyDescent="0.4">
      <c r="G145" s="7"/>
    </row>
    <row r="146" spans="7:7" x14ac:dyDescent="0.4">
      <c r="G146" s="7"/>
    </row>
    <row r="147" spans="7:7" x14ac:dyDescent="0.4">
      <c r="G147" s="7"/>
    </row>
    <row r="148" spans="7:7" x14ac:dyDescent="0.4">
      <c r="G148" s="7"/>
    </row>
    <row r="149" spans="7:7" x14ac:dyDescent="0.4">
      <c r="G149" s="7"/>
    </row>
    <row r="150" spans="7:7" x14ac:dyDescent="0.4">
      <c r="G150" s="7"/>
    </row>
    <row r="151" spans="7:7" x14ac:dyDescent="0.4">
      <c r="G151" s="7"/>
    </row>
    <row r="152" spans="7:7" x14ac:dyDescent="0.4">
      <c r="G152" s="7"/>
    </row>
    <row r="153" spans="7:7" x14ac:dyDescent="0.4">
      <c r="G153" s="7"/>
    </row>
    <row r="154" spans="7:7" x14ac:dyDescent="0.4">
      <c r="G154" s="7"/>
    </row>
    <row r="155" spans="7:7" x14ac:dyDescent="0.4">
      <c r="G155" s="7"/>
    </row>
    <row r="156" spans="7:7" x14ac:dyDescent="0.4">
      <c r="G156" s="7"/>
    </row>
    <row r="157" spans="7:7" x14ac:dyDescent="0.4">
      <c r="G157" s="7"/>
    </row>
    <row r="158" spans="7:7" x14ac:dyDescent="0.4">
      <c r="G158" s="7"/>
    </row>
    <row r="159" spans="7:7" x14ac:dyDescent="0.4">
      <c r="G159" s="7"/>
    </row>
    <row r="160" spans="7:7" x14ac:dyDescent="0.4">
      <c r="G160" s="7"/>
    </row>
    <row r="161" spans="7:7" x14ac:dyDescent="0.4">
      <c r="G161" s="7"/>
    </row>
    <row r="162" spans="7:7" x14ac:dyDescent="0.4">
      <c r="G162" s="7"/>
    </row>
    <row r="163" spans="7:7" x14ac:dyDescent="0.4">
      <c r="G163" s="7"/>
    </row>
    <row r="164" spans="7:7" x14ac:dyDescent="0.4">
      <c r="G164" s="7"/>
    </row>
    <row r="165" spans="7:7" x14ac:dyDescent="0.4">
      <c r="G165" s="7"/>
    </row>
    <row r="166" spans="7:7" x14ac:dyDescent="0.4">
      <c r="G166" s="7"/>
    </row>
    <row r="167" spans="7:7" x14ac:dyDescent="0.4">
      <c r="G167" s="7"/>
    </row>
    <row r="168" spans="7:7" x14ac:dyDescent="0.4">
      <c r="G168" s="7"/>
    </row>
    <row r="169" spans="7:7" x14ac:dyDescent="0.4">
      <c r="G169" s="7"/>
    </row>
    <row r="170" spans="7:7" x14ac:dyDescent="0.4">
      <c r="G170" s="7"/>
    </row>
    <row r="171" spans="7:7" x14ac:dyDescent="0.4">
      <c r="G171" s="7"/>
    </row>
    <row r="172" spans="7:7" x14ac:dyDescent="0.4">
      <c r="G172" s="7"/>
    </row>
    <row r="173" spans="7:7" x14ac:dyDescent="0.4">
      <c r="G173" s="7"/>
    </row>
    <row r="174" spans="7:7" x14ac:dyDescent="0.4">
      <c r="G174" s="7"/>
    </row>
    <row r="175" spans="7:7" x14ac:dyDescent="0.4">
      <c r="G175" s="7"/>
    </row>
    <row r="176" spans="7:7" x14ac:dyDescent="0.4">
      <c r="G176" s="7"/>
    </row>
    <row r="177" spans="7:7" x14ac:dyDescent="0.4">
      <c r="G177" s="7"/>
    </row>
    <row r="178" spans="7:7" x14ac:dyDescent="0.4">
      <c r="G178" s="7"/>
    </row>
    <row r="179" spans="7:7" x14ac:dyDescent="0.4">
      <c r="G179" s="7"/>
    </row>
    <row r="180" spans="7:7" x14ac:dyDescent="0.4">
      <c r="G180" s="7"/>
    </row>
    <row r="181" spans="7:7" x14ac:dyDescent="0.4">
      <c r="G181" s="7"/>
    </row>
    <row r="182" spans="7:7" x14ac:dyDescent="0.4">
      <c r="G182" s="7"/>
    </row>
    <row r="183" spans="7:7" x14ac:dyDescent="0.4">
      <c r="G183" s="7"/>
    </row>
    <row r="184" spans="7:7" x14ac:dyDescent="0.4">
      <c r="G184" s="7"/>
    </row>
    <row r="185" spans="7:7" x14ac:dyDescent="0.4">
      <c r="G185" s="7"/>
    </row>
    <row r="186" spans="7:7" x14ac:dyDescent="0.4">
      <c r="G186" s="7"/>
    </row>
    <row r="187" spans="7:7" x14ac:dyDescent="0.4">
      <c r="G187" s="7"/>
    </row>
    <row r="188" spans="7:7" x14ac:dyDescent="0.4">
      <c r="G188" s="7"/>
    </row>
    <row r="189" spans="7:7" x14ac:dyDescent="0.4">
      <c r="G189" s="7"/>
    </row>
    <row r="190" spans="7:7" x14ac:dyDescent="0.4">
      <c r="G190" s="7"/>
    </row>
    <row r="191" spans="7:7" x14ac:dyDescent="0.4">
      <c r="G191" s="7"/>
    </row>
    <row r="192" spans="7:7" x14ac:dyDescent="0.4">
      <c r="G192" s="7"/>
    </row>
    <row r="193" spans="7:7" x14ac:dyDescent="0.4">
      <c r="G193" s="7"/>
    </row>
    <row r="194" spans="7:7" x14ac:dyDescent="0.4">
      <c r="G194" s="7"/>
    </row>
    <row r="195" spans="7:7" x14ac:dyDescent="0.4">
      <c r="G195" s="7"/>
    </row>
    <row r="196" spans="7:7" x14ac:dyDescent="0.4">
      <c r="G196" s="7"/>
    </row>
    <row r="197" spans="7:7" x14ac:dyDescent="0.4">
      <c r="G197" s="7"/>
    </row>
    <row r="198" spans="7:7" x14ac:dyDescent="0.4">
      <c r="G198" s="7"/>
    </row>
    <row r="199" spans="7:7" x14ac:dyDescent="0.4">
      <c r="G199" s="7"/>
    </row>
    <row r="200" spans="7:7" x14ac:dyDescent="0.4">
      <c r="G200" s="7"/>
    </row>
    <row r="201" spans="7:7" x14ac:dyDescent="0.4">
      <c r="G201" s="7"/>
    </row>
    <row r="202" spans="7:7" x14ac:dyDescent="0.4">
      <c r="G202" s="7"/>
    </row>
    <row r="203" spans="7:7" x14ac:dyDescent="0.4">
      <c r="G203" s="7"/>
    </row>
    <row r="204" spans="7:7" x14ac:dyDescent="0.4">
      <c r="G204" s="7"/>
    </row>
    <row r="205" spans="7:7" x14ac:dyDescent="0.4">
      <c r="G205" s="7"/>
    </row>
    <row r="206" spans="7:7" x14ac:dyDescent="0.4">
      <c r="G206" s="7"/>
    </row>
    <row r="207" spans="7:7" x14ac:dyDescent="0.4">
      <c r="G207" s="7"/>
    </row>
    <row r="208" spans="7:7" x14ac:dyDescent="0.4">
      <c r="G208" s="7"/>
    </row>
    <row r="209" spans="7:7" x14ac:dyDescent="0.4">
      <c r="G209" s="7"/>
    </row>
    <row r="210" spans="7:7" x14ac:dyDescent="0.4">
      <c r="G210" s="7"/>
    </row>
    <row r="211" spans="7:7" x14ac:dyDescent="0.4">
      <c r="G211" s="7"/>
    </row>
    <row r="212" spans="7:7" x14ac:dyDescent="0.4">
      <c r="G212" s="7"/>
    </row>
    <row r="213" spans="7:7" x14ac:dyDescent="0.4">
      <c r="G213" s="7"/>
    </row>
    <row r="214" spans="7:7" x14ac:dyDescent="0.4">
      <c r="G214" s="7"/>
    </row>
    <row r="215" spans="7:7" x14ac:dyDescent="0.4">
      <c r="G215" s="7"/>
    </row>
    <row r="216" spans="7:7" x14ac:dyDescent="0.4">
      <c r="G216" s="7"/>
    </row>
    <row r="217" spans="7:7" x14ac:dyDescent="0.4">
      <c r="G217" s="7"/>
    </row>
    <row r="218" spans="7:7" x14ac:dyDescent="0.4">
      <c r="G218" s="7"/>
    </row>
    <row r="219" spans="7:7" x14ac:dyDescent="0.4">
      <c r="G219" s="7"/>
    </row>
    <row r="220" spans="7:7" x14ac:dyDescent="0.4">
      <c r="G220" s="7"/>
    </row>
    <row r="221" spans="7:7" x14ac:dyDescent="0.4">
      <c r="G221" s="7"/>
    </row>
    <row r="222" spans="7:7" x14ac:dyDescent="0.4">
      <c r="G222" s="7"/>
    </row>
    <row r="223" spans="7:7" x14ac:dyDescent="0.4">
      <c r="G223" s="7"/>
    </row>
    <row r="224" spans="7:7" x14ac:dyDescent="0.4">
      <c r="G224" s="7"/>
    </row>
    <row r="225" spans="7:7" x14ac:dyDescent="0.4">
      <c r="G225" s="7"/>
    </row>
    <row r="226" spans="7:7" x14ac:dyDescent="0.4">
      <c r="G226" s="7"/>
    </row>
    <row r="227" spans="7:7" x14ac:dyDescent="0.4">
      <c r="G227" s="7"/>
    </row>
    <row r="228" spans="7:7" x14ac:dyDescent="0.4">
      <c r="G228" s="7"/>
    </row>
    <row r="229" spans="7:7" x14ac:dyDescent="0.4">
      <c r="G229" s="7"/>
    </row>
    <row r="230" spans="7:7" x14ac:dyDescent="0.4">
      <c r="G230" s="7"/>
    </row>
    <row r="231" spans="7:7" x14ac:dyDescent="0.4">
      <c r="G231" s="7"/>
    </row>
    <row r="232" spans="7:7" x14ac:dyDescent="0.4">
      <c r="G232" s="7"/>
    </row>
    <row r="233" spans="7:7" x14ac:dyDescent="0.4">
      <c r="G233" s="7"/>
    </row>
    <row r="234" spans="7:7" x14ac:dyDescent="0.4">
      <c r="G234" s="7"/>
    </row>
    <row r="235" spans="7:7" x14ac:dyDescent="0.4">
      <c r="G235" s="7"/>
    </row>
    <row r="236" spans="7:7" x14ac:dyDescent="0.4">
      <c r="G236" s="7"/>
    </row>
    <row r="237" spans="7:7" x14ac:dyDescent="0.4">
      <c r="G237" s="7"/>
    </row>
    <row r="238" spans="7:7" x14ac:dyDescent="0.4">
      <c r="G238" s="7"/>
    </row>
    <row r="239" spans="7:7" x14ac:dyDescent="0.4">
      <c r="G239" s="7"/>
    </row>
    <row r="240" spans="7:7" x14ac:dyDescent="0.4">
      <c r="G240" s="7"/>
    </row>
    <row r="241" spans="7:7" x14ac:dyDescent="0.4">
      <c r="G241" s="7"/>
    </row>
    <row r="242" spans="7:7" x14ac:dyDescent="0.4">
      <c r="G242" s="7"/>
    </row>
    <row r="243" spans="7:7" x14ac:dyDescent="0.4">
      <c r="G243" s="7"/>
    </row>
    <row r="244" spans="7:7" x14ac:dyDescent="0.4">
      <c r="G244" s="7"/>
    </row>
    <row r="245" spans="7:7" x14ac:dyDescent="0.4">
      <c r="G245" s="7"/>
    </row>
    <row r="246" spans="7:7" x14ac:dyDescent="0.4">
      <c r="G246" s="7"/>
    </row>
    <row r="247" spans="7:7" x14ac:dyDescent="0.4">
      <c r="G247" s="7"/>
    </row>
    <row r="248" spans="7:7" x14ac:dyDescent="0.4">
      <c r="G248" s="7"/>
    </row>
    <row r="249" spans="7:7" x14ac:dyDescent="0.4">
      <c r="G249" s="7"/>
    </row>
    <row r="250" spans="7:7" x14ac:dyDescent="0.4">
      <c r="G250" s="7"/>
    </row>
    <row r="251" spans="7:7" x14ac:dyDescent="0.4">
      <c r="G251" s="7"/>
    </row>
    <row r="252" spans="7:7" x14ac:dyDescent="0.4">
      <c r="G252" s="7"/>
    </row>
    <row r="253" spans="7:7" x14ac:dyDescent="0.4">
      <c r="G253" s="7"/>
    </row>
    <row r="254" spans="7:7" x14ac:dyDescent="0.4">
      <c r="G254" s="7"/>
    </row>
    <row r="255" spans="7:7" x14ac:dyDescent="0.4">
      <c r="G255" s="7"/>
    </row>
    <row r="256" spans="7:7" x14ac:dyDescent="0.4">
      <c r="G256" s="7"/>
    </row>
    <row r="257" spans="7:7" x14ac:dyDescent="0.4">
      <c r="G257" s="7"/>
    </row>
    <row r="258" spans="7:7" x14ac:dyDescent="0.4">
      <c r="G258" s="7"/>
    </row>
    <row r="259" spans="7:7" x14ac:dyDescent="0.4">
      <c r="G259" s="7"/>
    </row>
    <row r="260" spans="7:7" x14ac:dyDescent="0.4">
      <c r="G260" s="7"/>
    </row>
    <row r="261" spans="7:7" x14ac:dyDescent="0.4">
      <c r="G261" s="7"/>
    </row>
    <row r="262" spans="7:7" x14ac:dyDescent="0.4">
      <c r="G262" s="7"/>
    </row>
    <row r="263" spans="7:7" x14ac:dyDescent="0.4">
      <c r="G263" s="7"/>
    </row>
    <row r="264" spans="7:7" x14ac:dyDescent="0.4">
      <c r="G264" s="7"/>
    </row>
    <row r="265" spans="7:7" x14ac:dyDescent="0.4">
      <c r="G265" s="7"/>
    </row>
    <row r="266" spans="7:7" x14ac:dyDescent="0.4">
      <c r="G266" s="7"/>
    </row>
  </sheetData>
  <hyperlinks>
    <hyperlink ref="A47" r:id="rId1" xr:uid="{6C15CB99-B6C3-4796-8B68-258BA6F4E54C}"/>
    <hyperlink ref="A48" r:id="rId2" xr:uid="{5B5FE3E3-FC40-4EF0-A043-8E7497EBB6E9}"/>
  </hyperlinks>
  <pageMargins left="0.7" right="0.7" top="0.75" bottom="0.75" header="0.3" footer="0.3"/>
  <pageSetup scale="65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35" x14ac:dyDescent="0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35" x14ac:dyDescent="0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Children's Hospital Boston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Mosimann</dc:creator>
  <cp:lastModifiedBy>Mosimann, Christian</cp:lastModifiedBy>
  <cp:lastPrinted>2009-11-19T23:19:27Z</cp:lastPrinted>
  <dcterms:created xsi:type="dcterms:W3CDTF">2008-06-23T21:05:29Z</dcterms:created>
  <dcterms:modified xsi:type="dcterms:W3CDTF">2022-02-10T18:42:54Z</dcterms:modified>
</cp:coreProperties>
</file>