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schreibs\Desktop\ZF-Disso-SOP\"/>
    </mc:Choice>
  </mc:AlternateContent>
  <xr:revisionPtr revIDLastSave="0" documentId="13_ncr:1_{287DB375-F817-4124-BFF3-235A8886E206}" xr6:coauthVersionLast="36" xr6:coauthVersionMax="36" xr10:uidLastSave="{00000000-0000-0000-0000-000000000000}"/>
  <bookViews>
    <workbookView xWindow="0" yWindow="0" windowWidth="22260" windowHeight="12648" activeTab="1" xr2:uid="{00000000-000D-0000-FFFF-FFFF00000000}"/>
  </bookViews>
  <sheets>
    <sheet name="Protocol" sheetId="1" r:id="rId1"/>
    <sheet name="Consumable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4" i="1" l="1"/>
  <c r="D34" i="1"/>
  <c r="C36" i="1"/>
  <c r="C35" i="1" s="1"/>
  <c r="C37" i="1" s="1"/>
  <c r="D36" i="1"/>
  <c r="D35" i="1" s="1"/>
  <c r="D37" i="1" s="1"/>
  <c r="B36" i="1"/>
  <c r="B35" i="1" s="1"/>
  <c r="B37" i="1" s="1"/>
  <c r="B34" i="1"/>
</calcChain>
</file>

<file path=xl/sharedStrings.xml><?xml version="1.0" encoding="utf-8"?>
<sst xmlns="http://schemas.openxmlformats.org/spreadsheetml/2006/main" count="104" uniqueCount="82">
  <si>
    <t>General information</t>
  </si>
  <si>
    <t>Lab / Temperature</t>
  </si>
  <si>
    <t>Date / Time (of Disso start)</t>
  </si>
  <si>
    <t>Operator</t>
  </si>
  <si>
    <t>Test Settings</t>
  </si>
  <si>
    <t>Number of ZFL per sample</t>
  </si>
  <si>
    <t>Age of ZFL in hpf</t>
  </si>
  <si>
    <t>Strain of ZFL</t>
  </si>
  <si>
    <t>Sample ID</t>
  </si>
  <si>
    <t>Exposition</t>
  </si>
  <si>
    <t>Cell counting with Trypanblue</t>
  </si>
  <si>
    <t>Volume of final cell suspension</t>
  </si>
  <si>
    <t>Dilution factor for counting</t>
  </si>
  <si>
    <t xml:space="preserve">Counted squares </t>
  </si>
  <si>
    <t>Cells counted alive</t>
  </si>
  <si>
    <t>Cells counted dead</t>
  </si>
  <si>
    <t>Cell counting without staining</t>
  </si>
  <si>
    <t>Cells counted - Q1</t>
  </si>
  <si>
    <t>Cells counted - Q2</t>
  </si>
  <si>
    <t>Cells counted - Q3</t>
  </si>
  <si>
    <t>Cells counted - Q4</t>
  </si>
  <si>
    <t>General impression</t>
  </si>
  <si>
    <t>Result</t>
  </si>
  <si>
    <t>Cell viability</t>
  </si>
  <si>
    <t>Cell number per µL</t>
  </si>
  <si>
    <t>Total cell number extracted</t>
  </si>
  <si>
    <t>Cell number per mL</t>
  </si>
  <si>
    <t>All samples</t>
  </si>
  <si>
    <t>Comment</t>
  </si>
  <si>
    <t>Sample-1</t>
  </si>
  <si>
    <t>Sample-2</t>
  </si>
  <si>
    <t>Sample-3</t>
  </si>
  <si>
    <t>Comments &amp; Observations</t>
  </si>
  <si>
    <t>All</t>
  </si>
  <si>
    <t>Note</t>
  </si>
  <si>
    <t>Date</t>
  </si>
  <si>
    <t>City</t>
  </si>
  <si>
    <t>Name</t>
  </si>
  <si>
    <t>Sign</t>
  </si>
  <si>
    <t>LTF for single-cell extraction</t>
  </si>
  <si>
    <t>Protocol / SOP</t>
  </si>
  <si>
    <t>Material</t>
  </si>
  <si>
    <t>Brand</t>
  </si>
  <si>
    <t>Order-ID</t>
  </si>
  <si>
    <t>Lot</t>
  </si>
  <si>
    <t>Delivery-Date</t>
  </si>
  <si>
    <t>Open-Date</t>
  </si>
  <si>
    <t>Expiration-Date</t>
  </si>
  <si>
    <t>Preparation-Date</t>
  </si>
  <si>
    <t>HBSS</t>
  </si>
  <si>
    <t>DMEM/F12</t>
  </si>
  <si>
    <t>Collagenase/Dispase</t>
  </si>
  <si>
    <t>TrypLE</t>
  </si>
  <si>
    <t>HEPES</t>
  </si>
  <si>
    <t>Ultrapure BSA</t>
  </si>
  <si>
    <t>Calf serum</t>
  </si>
  <si>
    <t>Trypan blue solution</t>
  </si>
  <si>
    <t>70 µm FlowMi strainer</t>
  </si>
  <si>
    <t>40 µm FlowMi strainer</t>
  </si>
  <si>
    <t>EDTA</t>
  </si>
  <si>
    <t>CaCl</t>
  </si>
  <si>
    <t>Gibco</t>
  </si>
  <si>
    <t>Roche</t>
  </si>
  <si>
    <t>Thermofisher</t>
  </si>
  <si>
    <t>Ambion</t>
  </si>
  <si>
    <t>Sigma-Aldrich</t>
  </si>
  <si>
    <t>14175-095</t>
  </si>
  <si>
    <t>A1217701</t>
  </si>
  <si>
    <t>H0887</t>
  </si>
  <si>
    <t>AM2618</t>
  </si>
  <si>
    <t>A31605-01</t>
  </si>
  <si>
    <t>BAH136800070</t>
  </si>
  <si>
    <t>BAH136800040</t>
  </si>
  <si>
    <t>T8154-20ML</t>
  </si>
  <si>
    <t>Materials and consumables</t>
  </si>
  <si>
    <t>Date:</t>
  </si>
  <si>
    <t>Experiment:</t>
  </si>
  <si>
    <t>Project:</t>
  </si>
  <si>
    <t>AppliChem</t>
  </si>
  <si>
    <t>21115-100ML</t>
  </si>
  <si>
    <t>Project / Experiment</t>
  </si>
  <si>
    <t>A3145,1000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</si>
</sst>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/>
    </xf>
    <xf numFmtId="0" fontId="0" fillId="0" borderId="2" xfId="0" applyBorder="1"/>
    <xf numFmtId="164" fontId="0" fillId="0" borderId="2" xfId="0" applyNumberFormat="1" applyBorder="1"/>
    <xf numFmtId="0" fontId="1" fillId="0" borderId="3" xfId="0" applyFont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vertical="top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6" xfId="0" applyBorder="1"/>
    <xf numFmtId="0" fontId="0" fillId="0" borderId="8" xfId="0" applyBorder="1"/>
    <xf numFmtId="0" fontId="0" fillId="0" borderId="7" xfId="0" applyBorder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1" fillId="0" borderId="12" xfId="0" applyFont="1" applyBorder="1" applyAlignment="1">
      <alignment horizontal="center"/>
    </xf>
    <xf numFmtId="0" fontId="0" fillId="0" borderId="11" xfId="0" applyFont="1" applyBorder="1"/>
    <xf numFmtId="49" fontId="0" fillId="0" borderId="2" xfId="0" applyNumberFormat="1" applyBorder="1" applyAlignment="1">
      <alignment horizontal="left"/>
    </xf>
    <xf numFmtId="0" fontId="0" fillId="0" borderId="7" xfId="0" applyBorder="1" applyAlignment="1"/>
    <xf numFmtId="0" fontId="0" fillId="0" borderId="1" xfId="0" applyBorder="1" applyAlignment="1"/>
    <xf numFmtId="0" fontId="1" fillId="0" borderId="4" xfId="0" applyFont="1" applyBorder="1" applyAlignment="1">
      <alignment horizontal="center"/>
    </xf>
    <xf numFmtId="0" fontId="0" fillId="0" borderId="2" xfId="0" applyBorder="1" applyAlignment="1"/>
    <xf numFmtId="0" fontId="1" fillId="0" borderId="13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1"/>
  <sheetViews>
    <sheetView workbookViewId="0">
      <selection activeCell="J31" sqref="J31"/>
    </sheetView>
  </sheetViews>
  <sheetFormatPr defaultRowHeight="14.4" x14ac:dyDescent="0.3"/>
  <cols>
    <col min="1" max="1" width="26.44140625" bestFit="1" customWidth="1"/>
    <col min="2" max="4" width="13.33203125" customWidth="1"/>
    <col min="5" max="5" width="21" customWidth="1"/>
  </cols>
  <sheetData>
    <row r="1" spans="1:5" ht="15" thickBot="1" x14ac:dyDescent="0.35">
      <c r="C1" s="1" t="s">
        <v>39</v>
      </c>
    </row>
    <row r="2" spans="1:5" x14ac:dyDescent="0.3">
      <c r="A2" s="4" t="s">
        <v>0</v>
      </c>
      <c r="B2" s="24" t="s">
        <v>27</v>
      </c>
      <c r="C2" s="24"/>
      <c r="D2" s="24"/>
      <c r="E2" s="6" t="s">
        <v>28</v>
      </c>
    </row>
    <row r="3" spans="1:5" x14ac:dyDescent="0.3">
      <c r="A3" s="20" t="s">
        <v>80</v>
      </c>
      <c r="B3" s="26"/>
      <c r="C3" s="27"/>
      <c r="D3" s="28"/>
      <c r="E3" s="19"/>
    </row>
    <row r="4" spans="1:5" x14ac:dyDescent="0.3">
      <c r="A4" s="10" t="s">
        <v>2</v>
      </c>
      <c r="B4" s="25"/>
      <c r="C4" s="25"/>
      <c r="D4" s="25"/>
      <c r="E4" s="11"/>
    </row>
    <row r="5" spans="1:5" x14ac:dyDescent="0.3">
      <c r="A5" s="10" t="s">
        <v>1</v>
      </c>
      <c r="B5" s="25"/>
      <c r="C5" s="25"/>
      <c r="D5" s="25"/>
      <c r="E5" s="11"/>
    </row>
    <row r="6" spans="1:5" ht="15" thickBot="1" x14ac:dyDescent="0.35">
      <c r="A6" s="12" t="s">
        <v>3</v>
      </c>
      <c r="B6" s="22"/>
      <c r="C6" s="22"/>
      <c r="D6" s="22"/>
      <c r="E6" s="13"/>
    </row>
    <row r="7" spans="1:5" ht="15" thickBot="1" x14ac:dyDescent="0.35"/>
    <row r="8" spans="1:5" x14ac:dyDescent="0.3">
      <c r="A8" s="4" t="s">
        <v>4</v>
      </c>
      <c r="B8" s="5" t="s">
        <v>29</v>
      </c>
      <c r="C8" s="5" t="s">
        <v>30</v>
      </c>
      <c r="D8" s="5" t="s">
        <v>31</v>
      </c>
      <c r="E8" s="6" t="s">
        <v>28</v>
      </c>
    </row>
    <row r="9" spans="1:5" x14ac:dyDescent="0.3">
      <c r="A9" s="10" t="s">
        <v>8</v>
      </c>
      <c r="B9" s="2"/>
      <c r="C9" s="2"/>
      <c r="D9" s="2"/>
      <c r="E9" s="11"/>
    </row>
    <row r="10" spans="1:5" x14ac:dyDescent="0.3">
      <c r="A10" s="10" t="s">
        <v>9</v>
      </c>
      <c r="B10" s="2"/>
      <c r="C10" s="2"/>
      <c r="D10" s="2"/>
      <c r="E10" s="11"/>
    </row>
    <row r="11" spans="1:5" x14ac:dyDescent="0.3">
      <c r="A11" s="10" t="s">
        <v>5</v>
      </c>
      <c r="B11" s="2"/>
      <c r="C11" s="2"/>
      <c r="D11" s="2"/>
      <c r="E11" s="11"/>
    </row>
    <row r="12" spans="1:5" x14ac:dyDescent="0.3">
      <c r="A12" s="10" t="s">
        <v>6</v>
      </c>
      <c r="B12" s="2"/>
      <c r="C12" s="2"/>
      <c r="D12" s="2"/>
      <c r="E12" s="11"/>
    </row>
    <row r="13" spans="1:5" x14ac:dyDescent="0.3">
      <c r="A13" s="10" t="s">
        <v>7</v>
      </c>
      <c r="B13" s="2"/>
      <c r="C13" s="2"/>
      <c r="D13" s="2"/>
      <c r="E13" s="11"/>
    </row>
    <row r="14" spans="1:5" ht="15" thickBot="1" x14ac:dyDescent="0.35">
      <c r="A14" s="12" t="s">
        <v>40</v>
      </c>
      <c r="B14" s="14"/>
      <c r="C14" s="14"/>
      <c r="D14" s="14"/>
      <c r="E14" s="13"/>
    </row>
    <row r="15" spans="1:5" ht="15" thickBot="1" x14ac:dyDescent="0.35"/>
    <row r="16" spans="1:5" x14ac:dyDescent="0.3">
      <c r="A16" s="4" t="s">
        <v>10</v>
      </c>
      <c r="B16" s="5" t="s">
        <v>29</v>
      </c>
      <c r="C16" s="5" t="s">
        <v>30</v>
      </c>
      <c r="D16" s="5" t="s">
        <v>31</v>
      </c>
      <c r="E16" s="6" t="s">
        <v>28</v>
      </c>
    </row>
    <row r="17" spans="1:5" x14ac:dyDescent="0.3">
      <c r="A17" s="10" t="s">
        <v>13</v>
      </c>
      <c r="B17" s="2"/>
      <c r="C17" s="2"/>
      <c r="D17" s="2"/>
      <c r="E17" s="11"/>
    </row>
    <row r="18" spans="1:5" x14ac:dyDescent="0.3">
      <c r="A18" s="10" t="s">
        <v>14</v>
      </c>
      <c r="B18" s="2"/>
      <c r="C18" s="2"/>
      <c r="D18" s="2"/>
      <c r="E18" s="11"/>
    </row>
    <row r="19" spans="1:5" ht="15" thickBot="1" x14ac:dyDescent="0.35">
      <c r="A19" s="12" t="s">
        <v>15</v>
      </c>
      <c r="B19" s="14"/>
      <c r="C19" s="14"/>
      <c r="D19" s="14"/>
      <c r="E19" s="13"/>
    </row>
    <row r="20" spans="1:5" ht="15" thickBot="1" x14ac:dyDescent="0.35"/>
    <row r="21" spans="1:5" x14ac:dyDescent="0.3">
      <c r="A21" s="4" t="s">
        <v>16</v>
      </c>
      <c r="B21" s="5" t="s">
        <v>29</v>
      </c>
      <c r="C21" s="5" t="s">
        <v>30</v>
      </c>
      <c r="D21" s="5" t="s">
        <v>31</v>
      </c>
      <c r="E21" s="6" t="s">
        <v>28</v>
      </c>
    </row>
    <row r="22" spans="1:5" x14ac:dyDescent="0.3">
      <c r="A22" s="10" t="s">
        <v>11</v>
      </c>
      <c r="B22" s="2"/>
      <c r="C22" s="2"/>
      <c r="D22" s="2"/>
      <c r="E22" s="11"/>
    </row>
    <row r="23" spans="1:5" x14ac:dyDescent="0.3">
      <c r="A23" s="10" t="s">
        <v>12</v>
      </c>
      <c r="B23" s="2"/>
      <c r="C23" s="2"/>
      <c r="D23" s="2"/>
      <c r="E23" s="11"/>
    </row>
    <row r="24" spans="1:5" x14ac:dyDescent="0.3">
      <c r="A24" s="10" t="s">
        <v>17</v>
      </c>
      <c r="B24" s="2"/>
      <c r="C24" s="2"/>
      <c r="D24" s="2"/>
      <c r="E24" s="11"/>
    </row>
    <row r="25" spans="1:5" x14ac:dyDescent="0.3">
      <c r="A25" s="10" t="s">
        <v>18</v>
      </c>
      <c r="B25" s="2"/>
      <c r="C25" s="2"/>
      <c r="D25" s="2"/>
      <c r="E25" s="11"/>
    </row>
    <row r="26" spans="1:5" x14ac:dyDescent="0.3">
      <c r="A26" s="10" t="s">
        <v>19</v>
      </c>
      <c r="B26" s="2"/>
      <c r="C26" s="2"/>
      <c r="D26" s="2"/>
      <c r="E26" s="11"/>
    </row>
    <row r="27" spans="1:5" x14ac:dyDescent="0.3">
      <c r="A27" s="10" t="s">
        <v>20</v>
      </c>
      <c r="B27" s="2"/>
      <c r="C27" s="2"/>
      <c r="D27" s="2"/>
      <c r="E27" s="11"/>
    </row>
    <row r="28" spans="1:5" ht="15" thickBot="1" x14ac:dyDescent="0.35">
      <c r="A28" s="12" t="s">
        <v>21</v>
      </c>
      <c r="B28" s="14"/>
      <c r="C28" s="14"/>
      <c r="D28" s="14"/>
      <c r="E28" s="13"/>
    </row>
    <row r="29" spans="1:5" ht="15" thickBot="1" x14ac:dyDescent="0.35"/>
    <row r="30" spans="1:5" x14ac:dyDescent="0.3">
      <c r="A30" s="4" t="s">
        <v>34</v>
      </c>
      <c r="B30" s="5" t="s">
        <v>29</v>
      </c>
      <c r="C30" s="5" t="s">
        <v>30</v>
      </c>
      <c r="D30" s="5" t="s">
        <v>31</v>
      </c>
      <c r="E30" s="6" t="s">
        <v>33</v>
      </c>
    </row>
    <row r="31" spans="1:5" ht="112.2" customHeight="1" thickBot="1" x14ac:dyDescent="0.35">
      <c r="A31" s="7" t="s">
        <v>32</v>
      </c>
      <c r="B31" s="8"/>
      <c r="C31" s="8"/>
      <c r="D31" s="8"/>
      <c r="E31" s="9"/>
    </row>
    <row r="32" spans="1:5" ht="15" thickBot="1" x14ac:dyDescent="0.35"/>
    <row r="33" spans="1:5" x14ac:dyDescent="0.3">
      <c r="A33" s="4" t="s">
        <v>22</v>
      </c>
      <c r="B33" s="5" t="s">
        <v>29</v>
      </c>
      <c r="C33" s="5" t="s">
        <v>30</v>
      </c>
      <c r="D33" s="5" t="s">
        <v>31</v>
      </c>
      <c r="E33" s="6" t="s">
        <v>28</v>
      </c>
    </row>
    <row r="34" spans="1:5" x14ac:dyDescent="0.3">
      <c r="A34" s="10" t="s">
        <v>23</v>
      </c>
      <c r="B34" s="3" t="e">
        <f>(100/(B18+B19))*B18</f>
        <v>#DIV/0!</v>
      </c>
      <c r="C34" s="3" t="e">
        <f t="shared" ref="C34:D34" si="0">(100/(C18+C19))*C18</f>
        <v>#DIV/0!</v>
      </c>
      <c r="D34" s="3" t="e">
        <f t="shared" si="0"/>
        <v>#DIV/0!</v>
      </c>
      <c r="E34" s="11"/>
    </row>
    <row r="35" spans="1:5" x14ac:dyDescent="0.3">
      <c r="A35" s="10" t="s">
        <v>24</v>
      </c>
      <c r="B35" s="2">
        <f>B36/1000</f>
        <v>0</v>
      </c>
      <c r="C35" s="2">
        <f t="shared" ref="C35:D35" si="1">C36/1000</f>
        <v>0</v>
      </c>
      <c r="D35" s="2">
        <f t="shared" si="1"/>
        <v>0</v>
      </c>
      <c r="E35" s="11"/>
    </row>
    <row r="36" spans="1:5" x14ac:dyDescent="0.3">
      <c r="A36" s="10" t="s">
        <v>26</v>
      </c>
      <c r="B36" s="2">
        <f>((B24+B25+B26+B27)/4)*B23*10000</f>
        <v>0</v>
      </c>
      <c r="C36" s="2">
        <f t="shared" ref="C36:D36" si="2">((C24+C25+C26+C27)/4)*C23*10000</f>
        <v>0</v>
      </c>
      <c r="D36" s="2">
        <f t="shared" si="2"/>
        <v>0</v>
      </c>
      <c r="E36" s="11"/>
    </row>
    <row r="37" spans="1:5" ht="15" thickBot="1" x14ac:dyDescent="0.35">
      <c r="A37" s="12" t="s">
        <v>25</v>
      </c>
      <c r="B37" s="14">
        <f>B35*B22</f>
        <v>0</v>
      </c>
      <c r="C37" s="14">
        <f t="shared" ref="C37:D37" si="3">C35*C22</f>
        <v>0</v>
      </c>
      <c r="D37" s="14">
        <f t="shared" si="3"/>
        <v>0</v>
      </c>
      <c r="E37" s="13"/>
    </row>
    <row r="40" spans="1:5" ht="15" thickBot="1" x14ac:dyDescent="0.35">
      <c r="A40" s="23"/>
      <c r="B40" s="23"/>
      <c r="C40" s="23"/>
      <c r="D40" s="23"/>
      <c r="E40" s="23"/>
    </row>
    <row r="41" spans="1:5" x14ac:dyDescent="0.3">
      <c r="A41" t="s">
        <v>35</v>
      </c>
      <c r="B41" t="s">
        <v>36</v>
      </c>
      <c r="C41" t="s">
        <v>37</v>
      </c>
      <c r="E41" t="s">
        <v>38</v>
      </c>
    </row>
  </sheetData>
  <mergeCells count="6">
    <mergeCell ref="B6:D6"/>
    <mergeCell ref="A40:E40"/>
    <mergeCell ref="B2:D2"/>
    <mergeCell ref="B4:D4"/>
    <mergeCell ref="B5:D5"/>
    <mergeCell ref="B3:D3"/>
  </mergeCells>
  <pageMargins left="0.7" right="0.7" top="0.75" bottom="0.75" header="0.3" footer="0.3"/>
  <pageSetup paperSize="256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63AD3-049B-47E9-BDB6-179B54468D15}">
  <dimension ref="A1:H17"/>
  <sheetViews>
    <sheetView tabSelected="1" zoomScaleNormal="100" workbookViewId="0">
      <selection activeCell="K20" sqref="K20"/>
    </sheetView>
  </sheetViews>
  <sheetFormatPr defaultRowHeight="14.4" x14ac:dyDescent="0.3"/>
  <cols>
    <col min="1" max="1" width="19.6640625" style="16" customWidth="1"/>
    <col min="2" max="2" width="12" style="16" bestFit="1" customWidth="1"/>
    <col min="3" max="3" width="13.5546875" style="16" bestFit="1" customWidth="1"/>
    <col min="4" max="4" width="10.21875" style="16" bestFit="1" customWidth="1"/>
    <col min="5" max="5" width="12.33203125" style="16" bestFit="1" customWidth="1"/>
    <col min="6" max="6" width="10.109375" style="16" bestFit="1" customWidth="1"/>
    <col min="7" max="7" width="14.109375" style="16" bestFit="1" customWidth="1"/>
    <col min="8" max="8" width="15.5546875" style="16" bestFit="1" customWidth="1"/>
    <col min="9" max="16384" width="8.88671875" style="16"/>
  </cols>
  <sheetData>
    <row r="1" spans="1:8" x14ac:dyDescent="0.3">
      <c r="A1" s="29" t="s">
        <v>74</v>
      </c>
      <c r="B1" s="29"/>
      <c r="C1" s="29"/>
      <c r="D1" s="29"/>
      <c r="E1" s="29"/>
      <c r="F1" s="29"/>
      <c r="G1" s="29"/>
      <c r="H1" s="29"/>
    </row>
    <row r="3" spans="1:8" x14ac:dyDescent="0.3">
      <c r="A3" s="16" t="s">
        <v>75</v>
      </c>
      <c r="C3" s="16" t="s">
        <v>77</v>
      </c>
      <c r="F3" s="16" t="s">
        <v>76</v>
      </c>
    </row>
    <row r="5" spans="1:8" s="15" customFormat="1" x14ac:dyDescent="0.3">
      <c r="A5" s="17" t="s">
        <v>41</v>
      </c>
      <c r="B5" s="17" t="s">
        <v>42</v>
      </c>
      <c r="C5" s="17" t="s">
        <v>43</v>
      </c>
      <c r="D5" s="17" t="s">
        <v>44</v>
      </c>
      <c r="E5" s="17" t="s">
        <v>45</v>
      </c>
      <c r="F5" s="17" t="s">
        <v>46</v>
      </c>
      <c r="G5" s="17" t="s">
        <v>47</v>
      </c>
      <c r="H5" s="17" t="s">
        <v>48</v>
      </c>
    </row>
    <row r="6" spans="1:8" x14ac:dyDescent="0.3">
      <c r="A6" s="18" t="s">
        <v>49</v>
      </c>
      <c r="B6" s="18" t="s">
        <v>61</v>
      </c>
      <c r="C6" s="18" t="s">
        <v>66</v>
      </c>
      <c r="D6" s="18"/>
      <c r="E6" s="18"/>
      <c r="F6" s="18"/>
      <c r="G6" s="21"/>
      <c r="H6" s="18"/>
    </row>
    <row r="7" spans="1:8" x14ac:dyDescent="0.3">
      <c r="A7" s="18" t="s">
        <v>50</v>
      </c>
      <c r="B7" s="18" t="s">
        <v>61</v>
      </c>
      <c r="C7" s="18">
        <v>11039021</v>
      </c>
      <c r="D7" s="18"/>
      <c r="E7" s="18"/>
      <c r="F7" s="18"/>
      <c r="G7" s="21"/>
      <c r="H7" s="18"/>
    </row>
    <row r="8" spans="1:8" x14ac:dyDescent="0.3">
      <c r="A8" s="18" t="s">
        <v>51</v>
      </c>
      <c r="B8" s="18" t="s">
        <v>62</v>
      </c>
      <c r="C8" s="18">
        <v>10269638001</v>
      </c>
      <c r="D8" s="18"/>
      <c r="E8" s="18"/>
      <c r="F8" s="18"/>
      <c r="G8" s="21"/>
      <c r="H8" s="18"/>
    </row>
    <row r="9" spans="1:8" x14ac:dyDescent="0.3">
      <c r="A9" s="18" t="s">
        <v>52</v>
      </c>
      <c r="B9" s="18" t="s">
        <v>63</v>
      </c>
      <c r="C9" s="18" t="s">
        <v>67</v>
      </c>
      <c r="D9" s="18"/>
      <c r="E9" s="18"/>
      <c r="F9" s="18"/>
      <c r="G9" s="21"/>
      <c r="H9" s="18"/>
    </row>
    <row r="10" spans="1:8" x14ac:dyDescent="0.3">
      <c r="A10" s="18" t="s">
        <v>53</v>
      </c>
      <c r="B10" s="18" t="s">
        <v>65</v>
      </c>
      <c r="C10" s="18" t="s">
        <v>68</v>
      </c>
      <c r="D10" s="18"/>
      <c r="E10" s="18"/>
      <c r="F10" s="18"/>
      <c r="G10" s="21"/>
      <c r="H10" s="18"/>
    </row>
    <row r="11" spans="1:8" x14ac:dyDescent="0.3">
      <c r="A11" s="18" t="s">
        <v>60</v>
      </c>
      <c r="B11" s="18" t="s">
        <v>65</v>
      </c>
      <c r="C11" s="18" t="s">
        <v>79</v>
      </c>
      <c r="D11" s="18"/>
      <c r="E11" s="18"/>
      <c r="F11" s="18"/>
      <c r="G11" s="21"/>
      <c r="H11" s="18"/>
    </row>
    <row r="12" spans="1:8" x14ac:dyDescent="0.3">
      <c r="A12" s="18" t="s">
        <v>59</v>
      </c>
      <c r="B12" s="18" t="s">
        <v>78</v>
      </c>
      <c r="C12" s="18" t="s">
        <v>81</v>
      </c>
      <c r="D12" s="18"/>
      <c r="E12" s="18"/>
      <c r="F12" s="18"/>
      <c r="G12" s="21"/>
      <c r="H12" s="18"/>
    </row>
    <row r="13" spans="1:8" x14ac:dyDescent="0.3">
      <c r="A13" s="18" t="s">
        <v>54</v>
      </c>
      <c r="B13" s="18" t="s">
        <v>64</v>
      </c>
      <c r="C13" s="18" t="s">
        <v>69</v>
      </c>
      <c r="D13" s="18"/>
      <c r="E13" s="18"/>
      <c r="F13" s="18"/>
      <c r="G13" s="21"/>
      <c r="H13" s="18"/>
    </row>
    <row r="14" spans="1:8" x14ac:dyDescent="0.3">
      <c r="A14" s="18" t="s">
        <v>55</v>
      </c>
      <c r="B14" s="18" t="s">
        <v>61</v>
      </c>
      <c r="C14" s="18" t="s">
        <v>70</v>
      </c>
      <c r="D14" s="18"/>
      <c r="E14" s="18"/>
      <c r="F14" s="18"/>
      <c r="G14" s="21"/>
      <c r="H14" s="18"/>
    </row>
    <row r="15" spans="1:8" x14ac:dyDescent="0.3">
      <c r="A15" s="18" t="s">
        <v>56</v>
      </c>
      <c r="B15" s="18" t="s">
        <v>65</v>
      </c>
      <c r="C15" s="18" t="s">
        <v>73</v>
      </c>
      <c r="D15" s="18"/>
      <c r="E15" s="18"/>
      <c r="F15" s="18"/>
      <c r="G15" s="21"/>
      <c r="H15" s="18"/>
    </row>
    <row r="16" spans="1:8" x14ac:dyDescent="0.3">
      <c r="A16" s="18" t="s">
        <v>57</v>
      </c>
      <c r="B16" s="18" t="s">
        <v>65</v>
      </c>
      <c r="C16" s="18" t="s">
        <v>71</v>
      </c>
      <c r="D16" s="18"/>
      <c r="E16" s="18"/>
      <c r="F16" s="18"/>
      <c r="G16" s="21"/>
      <c r="H16" s="18"/>
    </row>
    <row r="17" spans="1:8" x14ac:dyDescent="0.3">
      <c r="A17" s="18" t="s">
        <v>58</v>
      </c>
      <c r="B17" s="18" t="s">
        <v>65</v>
      </c>
      <c r="C17" s="18" t="s">
        <v>72</v>
      </c>
      <c r="D17" s="18"/>
      <c r="E17" s="18"/>
      <c r="F17" s="18"/>
      <c r="G17" s="21"/>
      <c r="H17" s="18"/>
    </row>
  </sheetData>
  <mergeCells count="1">
    <mergeCell ref="A1:H1"/>
  </mergeCells>
  <pageMargins left="0.7" right="0.7" top="0.75" bottom="0.75" header="0.3" footer="0.3"/>
  <pageSetup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Protocol</vt:lpstr>
      <vt:lpstr>Consumables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 Schreiber</dc:creator>
  <cp:lastModifiedBy>Stephan Schreiber</cp:lastModifiedBy>
  <cp:lastPrinted>2025-05-23T12:19:47Z</cp:lastPrinted>
  <dcterms:created xsi:type="dcterms:W3CDTF">2015-06-05T18:19:34Z</dcterms:created>
  <dcterms:modified xsi:type="dcterms:W3CDTF">2025-11-24T15:46:59Z</dcterms:modified>
</cp:coreProperties>
</file>