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001gc-my.sharepoint.com/personal/abdonaser_poursalavati_agr_gc_ca/Documents/Bureau/Down/Manuscripts/Unifed_Method/1st_try/Revising/"/>
    </mc:Choice>
  </mc:AlternateContent>
  <xr:revisionPtr revIDLastSave="0" documentId="8_{26AA9AE8-CC1E-46C7-A881-4D924A584430}" xr6:coauthVersionLast="47" xr6:coauthVersionMax="47" xr10:uidLastSave="{00000000-0000-0000-0000-000000000000}"/>
  <bookViews>
    <workbookView xWindow="-110" yWindow="-110" windowWidth="19420" windowHeight="10300" xr2:uid="{5697EA34-251B-4312-AAB0-B21976FE53F7}"/>
  </bookViews>
  <sheets>
    <sheet name="Double-Stranded cDNA From dsRNA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40" i="1" l="1"/>
  <c r="C17" i="1"/>
  <c r="C27" i="1" s="1"/>
  <c r="D10" i="1"/>
  <c r="D23" i="1" s="1"/>
  <c r="D25" i="1" l="1"/>
  <c r="D26" i="1"/>
  <c r="D24" i="1"/>
  <c r="D35" i="1"/>
  <c r="D15" i="1"/>
  <c r="D37" i="1"/>
  <c r="D38" i="1"/>
  <c r="D39" i="1"/>
  <c r="D14" i="1"/>
  <c r="D36" i="1"/>
  <c r="D22" i="1"/>
  <c r="D16" i="1"/>
  <c r="D27" i="1" l="1"/>
  <c r="D17" i="1"/>
  <c r="D40" i="1"/>
</calcChain>
</file>

<file path=xl/sharedStrings.xml><?xml version="1.0" encoding="utf-8"?>
<sst xmlns="http://schemas.openxmlformats.org/spreadsheetml/2006/main" count="64" uniqueCount="38">
  <si>
    <t>Number of samples?</t>
  </si>
  <si>
    <t>First Strand Synthesis</t>
  </si>
  <si>
    <t>Compounds and Steps</t>
  </si>
  <si>
    <t>Each sample</t>
  </si>
  <si>
    <t>dsRNA template (µL)</t>
  </si>
  <si>
    <t>µL</t>
  </si>
  <si>
    <t>Nuclease-free water</t>
  </si>
  <si>
    <t>Total</t>
  </si>
  <si>
    <t>Incubations</t>
  </si>
  <si>
    <t>Immediately keep on ice for 1 minute</t>
  </si>
  <si>
    <t>Place on ice for 1 minute</t>
  </si>
  <si>
    <t>Second Strand Synthesis</t>
  </si>
  <si>
    <t>cDNA</t>
  </si>
  <si>
    <t>Klenow 10X buffer (+NAD)</t>
  </si>
  <si>
    <t>20 minutes at 75 °C</t>
  </si>
  <si>
    <t>err. (n+0.5)</t>
  </si>
  <si>
    <t>Denaturation Mix (#1)</t>
  </si>
  <si>
    <t>RT Mix (#2)</t>
  </si>
  <si>
    <t>2nd Strand Mix (#3)</t>
  </si>
  <si>
    <t>Add to each sample (µL)</t>
  </si>
  <si>
    <t>5.2 *</t>
  </si>
  <si>
    <t>* Pipette master mix briefly before aliquoting</t>
  </si>
  <si>
    <t>RNase Inhibitor, Murine (40 U/µL)</t>
  </si>
  <si>
    <t>SuperScript IV (200 U/µL)</t>
  </si>
  <si>
    <t>dNTPs (10 mM)</t>
  </si>
  <si>
    <t>Random hexamers (50 µM)</t>
  </si>
  <si>
    <t>SuperScript IV Buffer (5X)</t>
  </si>
  <si>
    <t>DTT (100 mM)</t>
  </si>
  <si>
    <t>dNTP (10 mM)</t>
  </si>
  <si>
    <t>Klenow polymerase (5 U/µL)</t>
  </si>
  <si>
    <t>Ecoli Ligase I (10 U/µL)</t>
  </si>
  <si>
    <t>Rnase H  (5 U/µL)</t>
  </si>
  <si>
    <t>150 minutes at 16 °C</t>
  </si>
  <si>
    <t>30 minutes at 55 °C, then 10 minutes at 80 °C</t>
  </si>
  <si>
    <t>10 minutes at 23 °C</t>
  </si>
  <si>
    <t>5 minutes at 95 °C</t>
  </si>
  <si>
    <t>Perform standard cleanup using beads at a 1.8 ratio (e.g., 45 µL beads for 25 µL double-stranded cDNA)</t>
  </si>
  <si>
    <r>
      <t xml:space="preserve">Instructions &amp; Protocol Reference
</t>
    </r>
    <r>
      <rPr>
        <sz val="11"/>
        <color theme="1"/>
        <rFont val="Aptos Narrow"/>
        <family val="2"/>
        <scheme val="minor"/>
      </rPr>
      <t xml:space="preserve">This spreadsheet is a reagent calculator for </t>
    </r>
    <r>
      <rPr>
        <b/>
        <sz val="11"/>
        <color theme="1"/>
        <rFont val="Aptos Narrow"/>
        <family val="2"/>
        <scheme val="minor"/>
      </rPr>
      <t>ds-cDNA</t>
    </r>
    <r>
      <rPr>
        <sz val="11"/>
        <color theme="1"/>
        <rFont val="Aptos Narrow"/>
        <family val="2"/>
        <scheme val="minor"/>
      </rPr>
      <t xml:space="preserve"> synthesis protocol. 
This method is the official downstream application for the dsRNA fraction isolated using our </t>
    </r>
    <r>
      <rPr>
        <b/>
        <sz val="11"/>
        <color theme="1"/>
        <rFont val="Aptos Narrow"/>
        <family val="2"/>
        <scheme val="minor"/>
      </rPr>
      <t>SS-VIME</t>
    </r>
    <r>
      <rPr>
        <sz val="11"/>
        <color theme="1"/>
        <rFont val="Aptos Narrow"/>
        <family val="2"/>
        <scheme val="minor"/>
      </rPr>
      <t xml:space="preserve"> (Single-Source Virome-Microbiome Extraction) workflow.
</t>
    </r>
    <r>
      <rPr>
        <b/>
        <sz val="11"/>
        <color theme="1"/>
        <rFont val="Aptos Narrow"/>
        <family val="2"/>
        <scheme val="minor"/>
      </rPr>
      <t xml:space="preserve">
How to Use:
</t>
    </r>
    <r>
      <rPr>
        <sz val="11"/>
        <color theme="1"/>
        <rFont val="Aptos Narrow"/>
        <family val="2"/>
        <scheme val="minor"/>
      </rPr>
      <t xml:space="preserve">1- Enter the total number of samples (n) into the </t>
    </r>
    <r>
      <rPr>
        <b/>
        <sz val="11"/>
        <color rgb="FF00B0F0"/>
        <rFont val="Aptos Narrow"/>
        <family val="2"/>
        <scheme val="minor"/>
      </rPr>
      <t>Blue</t>
    </r>
    <r>
      <rPr>
        <sz val="11"/>
        <color theme="1"/>
        <rFont val="Aptos Narrow"/>
        <family val="2"/>
        <scheme val="minor"/>
      </rPr>
      <t xml:space="preserve"> cell.
2- Use the calculated volumes in the </t>
    </r>
    <r>
      <rPr>
        <b/>
        <sz val="11"/>
        <color rgb="FF00B050"/>
        <rFont val="Aptos Narrow"/>
        <family val="2"/>
        <scheme val="minor"/>
      </rPr>
      <t>Green</t>
    </r>
    <r>
      <rPr>
        <sz val="11"/>
        <color theme="1"/>
        <rFont val="Aptos Narrow"/>
        <family val="2"/>
        <scheme val="minor"/>
      </rPr>
      <t xml:space="preserve"> columns to prepare each master mix. These volumes automatically include a surplus for one extra reaction (n+0.5) to prevent shortages.
3- Pipette the amount shown in the </t>
    </r>
    <r>
      <rPr>
        <b/>
        <sz val="11"/>
        <color theme="8" tint="0.39997558519241921"/>
        <rFont val="Aptos Narrow"/>
        <family val="2"/>
        <scheme val="minor"/>
      </rPr>
      <t>Purple</t>
    </r>
    <r>
      <rPr>
        <sz val="11"/>
        <color theme="1"/>
        <rFont val="Aptos Narrow"/>
        <family val="2"/>
        <scheme val="minor"/>
      </rPr>
      <t xml:space="preserve"> cells into each individual sample tube.
</t>
    </r>
    <r>
      <rPr>
        <b/>
        <sz val="11"/>
        <color theme="1"/>
        <rFont val="Aptos Narrow"/>
        <family val="2"/>
        <scheme val="minor"/>
      </rPr>
      <t xml:space="preserve">
Full Protocol Details:</t>
    </r>
    <r>
      <rPr>
        <sz val="11"/>
        <color theme="1"/>
        <rFont val="Aptos Narrow"/>
        <family val="2"/>
        <scheme val="minor"/>
      </rPr>
      <t xml:space="preserve">
For detailed step-by-step instructions, reagents, troubleshooting, and updates, please refer to the full protocol on protocols.io:
dx.doi.org/10.17504/protocols.io.5qpvobdybl4o/v1
dx.doi.org/10.17504/protocols.io.kxygxp64zl8j/v1
Last Modified: 08.08.2025
Author: Naser Poursalavati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</si>
</sst>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i/>
      <sz val="11"/>
      <color theme="1"/>
      <name val="Aptos Narrow"/>
      <family val="2"/>
      <scheme val="minor"/>
    </font>
    <font>
      <sz val="11"/>
      <name val="Aptos Narrow"/>
      <family val="2"/>
      <scheme val="minor"/>
    </font>
    <font>
      <b/>
      <sz val="11"/>
      <name val="Aptos Narrow"/>
      <family val="2"/>
      <scheme val="minor"/>
    </font>
    <font>
      <i/>
      <sz val="11"/>
      <name val="Aptos Narrow"/>
      <family val="2"/>
      <scheme val="minor"/>
    </font>
    <font>
      <b/>
      <i/>
      <sz val="11"/>
      <name val="Aptos Narrow"/>
      <family val="2"/>
      <scheme val="minor"/>
    </font>
    <font>
      <b/>
      <u/>
      <sz val="11"/>
      <name val="Aptos Narrow"/>
      <family val="2"/>
      <scheme val="minor"/>
    </font>
    <font>
      <b/>
      <sz val="11"/>
      <color rgb="FF00B050"/>
      <name val="Aptos Narrow"/>
      <family val="2"/>
      <scheme val="minor"/>
    </font>
    <font>
      <b/>
      <sz val="11"/>
      <color theme="8" tint="0.39997558519241921"/>
      <name val="Aptos Narrow"/>
      <family val="2"/>
      <scheme val="minor"/>
    </font>
    <font>
      <b/>
      <sz val="11"/>
      <color rgb="FF00B0F0"/>
      <name val="Aptos Narrow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7" tint="0.59999389629810485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3" fillId="0" borderId="0" xfId="0" applyFont="1"/>
    <xf numFmtId="0" fontId="4" fillId="0" borderId="0" xfId="0" applyFont="1"/>
    <xf numFmtId="0" fontId="4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0" fillId="3" borderId="4" xfId="0" applyFill="1" applyBorder="1" applyAlignment="1">
      <alignment horizontal="center"/>
    </xf>
    <xf numFmtId="0" fontId="3" fillId="3" borderId="4" xfId="0" applyFont="1" applyFill="1" applyBorder="1" applyAlignment="1">
      <alignment horizontal="center"/>
    </xf>
    <xf numFmtId="0" fontId="3" fillId="0" borderId="4" xfId="0" applyFont="1" applyBorder="1"/>
    <xf numFmtId="0" fontId="3" fillId="0" borderId="4" xfId="0" applyFont="1" applyBorder="1" applyAlignment="1">
      <alignment horizontal="center"/>
    </xf>
    <xf numFmtId="0" fontId="5" fillId="0" borderId="4" xfId="0" applyFont="1" applyBorder="1" applyAlignment="1">
      <alignment horizontal="center"/>
    </xf>
    <xf numFmtId="0" fontId="6" fillId="4" borderId="4" xfId="0" applyFont="1" applyFill="1" applyBorder="1"/>
    <xf numFmtId="0" fontId="4" fillId="0" borderId="0" xfId="0" applyFont="1" applyAlignment="1">
      <alignment horizontal="left"/>
    </xf>
    <xf numFmtId="0" fontId="5" fillId="0" borderId="4" xfId="0" applyFont="1" applyBorder="1"/>
    <xf numFmtId="0" fontId="4" fillId="0" borderId="4" xfId="0" applyFont="1" applyBorder="1" applyAlignment="1">
      <alignment horizontal="left"/>
    </xf>
    <xf numFmtId="0" fontId="7" fillId="5" borderId="4" xfId="0" applyFont="1" applyFill="1" applyBorder="1" applyAlignment="1">
      <alignment horizontal="center"/>
    </xf>
    <xf numFmtId="0" fontId="3" fillId="0" borderId="6" xfId="0" applyFont="1" applyBorder="1" applyAlignment="1">
      <alignment horizontal="left" vertical="center"/>
    </xf>
    <xf numFmtId="0" fontId="3" fillId="0" borderId="2" xfId="0" applyFont="1" applyBorder="1" applyAlignment="1">
      <alignment horizontal="center"/>
    </xf>
    <xf numFmtId="0" fontId="4" fillId="3" borderId="4" xfId="0" applyFont="1" applyFill="1" applyBorder="1" applyAlignment="1">
      <alignment horizontal="center"/>
    </xf>
    <xf numFmtId="0" fontId="5" fillId="0" borderId="3" xfId="0" applyFont="1" applyBorder="1" applyAlignment="1">
      <alignment horizontal="center"/>
    </xf>
    <xf numFmtId="0" fontId="3" fillId="0" borderId="3" xfId="0" applyFont="1" applyBorder="1"/>
    <xf numFmtId="0" fontId="5" fillId="0" borderId="0" xfId="0" applyFont="1" applyAlignment="1">
      <alignment horizontal="center"/>
    </xf>
    <xf numFmtId="0" fontId="6" fillId="4" borderId="4" xfId="0" applyFont="1" applyFill="1" applyBorder="1" applyAlignment="1">
      <alignment horizontal="right"/>
    </xf>
    <xf numFmtId="0" fontId="5" fillId="0" borderId="4" xfId="0" applyFont="1" applyBorder="1" applyAlignment="1">
      <alignment horizontal="right"/>
    </xf>
    <xf numFmtId="0" fontId="2" fillId="0" borderId="0" xfId="0" applyFont="1"/>
    <xf numFmtId="0" fontId="1" fillId="0" borderId="0" xfId="0" applyFont="1" applyAlignment="1">
      <alignment vertical="center"/>
    </xf>
    <xf numFmtId="0" fontId="4" fillId="7" borderId="0" xfId="0" applyFont="1" applyFill="1" applyAlignment="1">
      <alignment horizontal="center"/>
    </xf>
    <xf numFmtId="0" fontId="3" fillId="0" borderId="5" xfId="0" applyFont="1" applyBorder="1" applyAlignment="1">
      <alignment horizontal="left" vertical="center"/>
    </xf>
    <xf numFmtId="0" fontId="3" fillId="0" borderId="7" xfId="0" applyFont="1" applyBorder="1" applyAlignment="1">
      <alignment horizontal="left" vertical="center"/>
    </xf>
    <xf numFmtId="0" fontId="3" fillId="0" borderId="6" xfId="0" applyFont="1" applyBorder="1" applyAlignment="1">
      <alignment horizontal="left" vertical="center"/>
    </xf>
    <xf numFmtId="0" fontId="4" fillId="0" borderId="4" xfId="0" applyFont="1" applyBorder="1" applyAlignment="1">
      <alignment horizontal="center"/>
    </xf>
    <xf numFmtId="0" fontId="4" fillId="0" borderId="1" xfId="0" applyFont="1" applyBorder="1" applyAlignment="1">
      <alignment horizontal="center"/>
    </xf>
    <xf numFmtId="0" fontId="4" fillId="0" borderId="3" xfId="0" applyFont="1" applyBorder="1" applyAlignment="1">
      <alignment horizontal="center"/>
    </xf>
    <xf numFmtId="0" fontId="1" fillId="6" borderId="0" xfId="0" applyFont="1" applyFill="1" applyAlignment="1">
      <alignment horizontal="left" vertical="top" wrapText="1"/>
    </xf>
    <xf numFmtId="0" fontId="1" fillId="2" borderId="1" xfId="0" applyFont="1" applyFill="1" applyBorder="1" applyAlignment="1">
      <alignment horizontal="center"/>
    </xf>
    <xf numFmtId="0" fontId="1" fillId="2" borderId="2" xfId="0" applyFont="1" applyFill="1" applyBorder="1" applyAlignment="1">
      <alignment horizontal="center"/>
    </xf>
    <xf numFmtId="0" fontId="1" fillId="2" borderId="3" xfId="0" applyFont="1" applyFill="1" applyBorder="1" applyAlignment="1">
      <alignment horizontal="center"/>
    </xf>
    <xf numFmtId="0" fontId="4" fillId="3" borderId="5" xfId="0" applyFont="1" applyFill="1" applyBorder="1" applyAlignment="1">
      <alignment horizontal="center" vertical="center" wrapText="1"/>
    </xf>
    <xf numFmtId="0" fontId="4" fillId="3" borderId="6" xfId="0" applyFont="1" applyFill="1" applyBorder="1" applyAlignment="1">
      <alignment horizontal="center" vertical="center"/>
    </xf>
    <xf numFmtId="0" fontId="4" fillId="0" borderId="2" xfId="0" applyFont="1" applyBorder="1" applyAlignment="1">
      <alignment horizontal="center"/>
    </xf>
    <xf numFmtId="0" fontId="4" fillId="3" borderId="5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FC6E93E-C412-4703-8B6C-B35E9133A0D5}">
  <dimension ref="A1:H45"/>
  <sheetViews>
    <sheetView tabSelected="1" zoomScaleNormal="100" workbookViewId="0">
      <selection sqref="A1:H8"/>
    </sheetView>
  </sheetViews>
  <sheetFormatPr defaultRowHeight="14.5" x14ac:dyDescent="0.35"/>
  <cols>
    <col min="2" max="2" width="38.6328125" bestFit="1" customWidth="1"/>
    <col min="3" max="3" width="18.54296875" customWidth="1"/>
    <col min="4" max="4" width="23.26953125" customWidth="1"/>
    <col min="5" max="5" width="9.1796875" customWidth="1"/>
    <col min="8" max="8" width="11" customWidth="1"/>
  </cols>
  <sheetData>
    <row r="1" spans="1:8" ht="32.5" customHeight="1" x14ac:dyDescent="0.35">
      <c r="A1" s="32" t="s">
        <v>37</v>
      </c>
      <c r="B1" s="32"/>
      <c r="C1" s="32"/>
      <c r="D1" s="32"/>
      <c r="E1" s="32"/>
      <c r="F1" s="32"/>
      <c r="G1" s="32"/>
      <c r="H1" s="32"/>
    </row>
    <row r="2" spans="1:8" ht="32.5" customHeight="1" x14ac:dyDescent="0.35">
      <c r="A2" s="32"/>
      <c r="B2" s="32"/>
      <c r="C2" s="32"/>
      <c r="D2" s="32"/>
      <c r="E2" s="32"/>
      <c r="F2" s="32"/>
      <c r="G2" s="32"/>
      <c r="H2" s="32"/>
    </row>
    <row r="3" spans="1:8" ht="32.5" customHeight="1" x14ac:dyDescent="0.35">
      <c r="A3" s="32"/>
      <c r="B3" s="32"/>
      <c r="C3" s="32"/>
      <c r="D3" s="32"/>
      <c r="E3" s="32"/>
      <c r="F3" s="32"/>
      <c r="G3" s="32"/>
      <c r="H3" s="32"/>
    </row>
    <row r="4" spans="1:8" ht="32.5" customHeight="1" x14ac:dyDescent="0.35">
      <c r="A4" s="32"/>
      <c r="B4" s="32"/>
      <c r="C4" s="32"/>
      <c r="D4" s="32"/>
      <c r="E4" s="32"/>
      <c r="F4" s="32"/>
      <c r="G4" s="32"/>
      <c r="H4" s="32"/>
    </row>
    <row r="5" spans="1:8" ht="32.5" customHeight="1" x14ac:dyDescent="0.35">
      <c r="A5" s="32"/>
      <c r="B5" s="32"/>
      <c r="C5" s="32"/>
      <c r="D5" s="32"/>
      <c r="E5" s="32"/>
      <c r="F5" s="32"/>
      <c r="G5" s="32"/>
      <c r="H5" s="32"/>
    </row>
    <row r="6" spans="1:8" ht="25" customHeight="1" x14ac:dyDescent="0.35">
      <c r="A6" s="32"/>
      <c r="B6" s="32"/>
      <c r="C6" s="32"/>
      <c r="D6" s="32"/>
      <c r="E6" s="32"/>
      <c r="F6" s="32"/>
      <c r="G6" s="32"/>
      <c r="H6" s="32"/>
    </row>
    <row r="7" spans="1:8" ht="13" customHeight="1" x14ac:dyDescent="0.35">
      <c r="A7" s="32"/>
      <c r="B7" s="32"/>
      <c r="C7" s="32"/>
      <c r="D7" s="32"/>
      <c r="E7" s="32"/>
      <c r="F7" s="32"/>
      <c r="G7" s="32"/>
      <c r="H7" s="32"/>
    </row>
    <row r="8" spans="1:8" ht="49" customHeight="1" x14ac:dyDescent="0.35">
      <c r="A8" s="32"/>
      <c r="B8" s="32"/>
      <c r="C8" s="32"/>
      <c r="D8" s="32"/>
      <c r="E8" s="32"/>
      <c r="F8" s="32"/>
      <c r="G8" s="32"/>
      <c r="H8" s="32"/>
    </row>
    <row r="9" spans="1:8" ht="24.5" customHeight="1" x14ac:dyDescent="0.35">
      <c r="B9" s="1"/>
      <c r="C9" s="2"/>
      <c r="D9" s="3" t="s">
        <v>15</v>
      </c>
      <c r="E9" s="2"/>
      <c r="F9" s="1"/>
    </row>
    <row r="10" spans="1:8" x14ac:dyDescent="0.35">
      <c r="B10" s="2" t="s">
        <v>0</v>
      </c>
      <c r="C10" s="25">
        <v>16</v>
      </c>
      <c r="D10" s="4">
        <f>C10+0.5</f>
        <v>16.5</v>
      </c>
      <c r="E10" s="3"/>
      <c r="F10" s="1"/>
    </row>
    <row r="11" spans="1:8" x14ac:dyDescent="0.35">
      <c r="B11" s="33" t="s">
        <v>1</v>
      </c>
      <c r="C11" s="34"/>
      <c r="D11" s="35"/>
      <c r="E11" s="3"/>
      <c r="F11" s="1"/>
    </row>
    <row r="12" spans="1:8" x14ac:dyDescent="0.35">
      <c r="B12" s="5" t="s">
        <v>2</v>
      </c>
      <c r="C12" s="6" t="s">
        <v>3</v>
      </c>
      <c r="D12" s="36" t="s">
        <v>16</v>
      </c>
      <c r="E12" s="3"/>
      <c r="F12" s="1"/>
    </row>
    <row r="13" spans="1:8" x14ac:dyDescent="0.35">
      <c r="B13" s="7" t="s">
        <v>4</v>
      </c>
      <c r="C13" s="8">
        <v>10</v>
      </c>
      <c r="D13" s="37"/>
      <c r="E13" s="3"/>
      <c r="F13" s="1"/>
    </row>
    <row r="14" spans="1:8" x14ac:dyDescent="0.35">
      <c r="B14" s="7" t="s">
        <v>25</v>
      </c>
      <c r="C14" s="9">
        <v>1</v>
      </c>
      <c r="D14" s="10">
        <f>D10*C14</f>
        <v>16.5</v>
      </c>
      <c r="E14" s="11" t="s">
        <v>5</v>
      </c>
      <c r="F14" s="1"/>
    </row>
    <row r="15" spans="1:8" x14ac:dyDescent="0.35">
      <c r="B15" s="7" t="s">
        <v>24</v>
      </c>
      <c r="C15" s="9">
        <v>1</v>
      </c>
      <c r="D15" s="10">
        <f>D10*C15</f>
        <v>16.5</v>
      </c>
      <c r="E15" s="11" t="s">
        <v>5</v>
      </c>
      <c r="F15" s="1"/>
    </row>
    <row r="16" spans="1:8" x14ac:dyDescent="0.35">
      <c r="B16" s="7" t="s">
        <v>6</v>
      </c>
      <c r="C16" s="9">
        <v>1</v>
      </c>
      <c r="D16" s="10">
        <f>D10*C16</f>
        <v>16.5</v>
      </c>
      <c r="E16" s="11" t="s">
        <v>5</v>
      </c>
      <c r="F16" s="1"/>
    </row>
    <row r="17" spans="2:6" x14ac:dyDescent="0.35">
      <c r="B17" s="7" t="s">
        <v>7</v>
      </c>
      <c r="C17" s="9">
        <f>SUM(C13:C16)</f>
        <v>13</v>
      </c>
      <c r="D17" s="12">
        <f>SUM(D14:D16)</f>
        <v>49.5</v>
      </c>
      <c r="E17" s="11" t="s">
        <v>5</v>
      </c>
      <c r="F17" s="1"/>
    </row>
    <row r="18" spans="2:6" x14ac:dyDescent="0.35">
      <c r="B18" s="13" t="s">
        <v>19</v>
      </c>
      <c r="C18" s="7"/>
      <c r="D18" s="14">
        <v>3</v>
      </c>
      <c r="E18" s="11" t="s">
        <v>5</v>
      </c>
      <c r="F18" s="1"/>
    </row>
    <row r="19" spans="2:6" x14ac:dyDescent="0.35">
      <c r="B19" s="26" t="s">
        <v>8</v>
      </c>
      <c r="C19" s="38" t="s">
        <v>35</v>
      </c>
      <c r="D19" s="31"/>
      <c r="E19" s="2"/>
      <c r="F19" s="1"/>
    </row>
    <row r="20" spans="2:6" x14ac:dyDescent="0.35">
      <c r="B20" s="28"/>
      <c r="C20" s="38" t="s">
        <v>9</v>
      </c>
      <c r="D20" s="31"/>
      <c r="E20" s="3"/>
      <c r="F20" s="1"/>
    </row>
    <row r="21" spans="2:6" x14ac:dyDescent="0.35">
      <c r="B21" s="15"/>
      <c r="C21" s="16" t="s">
        <v>3</v>
      </c>
      <c r="D21" s="17" t="s">
        <v>17</v>
      </c>
      <c r="E21" s="3"/>
      <c r="F21" s="1"/>
    </row>
    <row r="22" spans="2:6" x14ac:dyDescent="0.35">
      <c r="B22" s="7" t="s">
        <v>22</v>
      </c>
      <c r="C22" s="18">
        <v>0.5</v>
      </c>
      <c r="D22" s="10">
        <f>D10*C22</f>
        <v>8.25</v>
      </c>
      <c r="E22" s="11" t="s">
        <v>5</v>
      </c>
      <c r="F22" s="1"/>
    </row>
    <row r="23" spans="2:6" x14ac:dyDescent="0.35">
      <c r="B23" s="7" t="s">
        <v>23</v>
      </c>
      <c r="C23" s="18">
        <v>1</v>
      </c>
      <c r="D23" s="10">
        <f>D10*C23</f>
        <v>16.5</v>
      </c>
      <c r="E23" s="11" t="s">
        <v>5</v>
      </c>
      <c r="F23" s="1"/>
    </row>
    <row r="24" spans="2:6" x14ac:dyDescent="0.35">
      <c r="B24" s="7" t="s">
        <v>26</v>
      </c>
      <c r="C24" s="18">
        <v>4</v>
      </c>
      <c r="D24" s="10">
        <f>D10*C24</f>
        <v>66</v>
      </c>
      <c r="E24" s="11" t="s">
        <v>5</v>
      </c>
      <c r="F24" s="1"/>
    </row>
    <row r="25" spans="2:6" x14ac:dyDescent="0.35">
      <c r="B25" s="7" t="s">
        <v>27</v>
      </c>
      <c r="C25" s="18">
        <v>1</v>
      </c>
      <c r="D25" s="10">
        <f>D10*C25</f>
        <v>16.5</v>
      </c>
      <c r="E25" s="11" t="s">
        <v>5</v>
      </c>
      <c r="F25" s="1"/>
    </row>
    <row r="26" spans="2:6" x14ac:dyDescent="0.35">
      <c r="B26" s="7" t="s">
        <v>6</v>
      </c>
      <c r="C26" s="18">
        <v>0.5</v>
      </c>
      <c r="D26" s="10">
        <f>D10*C26</f>
        <v>8.25</v>
      </c>
      <c r="E26" s="11" t="s">
        <v>5</v>
      </c>
      <c r="F26" s="1"/>
    </row>
    <row r="27" spans="2:6" x14ac:dyDescent="0.35">
      <c r="B27" s="7" t="s">
        <v>7</v>
      </c>
      <c r="C27" s="18">
        <f>SUM(C17:C26)</f>
        <v>20</v>
      </c>
      <c r="D27" s="12">
        <f>SUM(D22:D26)</f>
        <v>115.5</v>
      </c>
      <c r="E27" s="11" t="s">
        <v>5</v>
      </c>
      <c r="F27" s="1"/>
    </row>
    <row r="28" spans="2:6" x14ac:dyDescent="0.35">
      <c r="B28" s="13" t="s">
        <v>19</v>
      </c>
      <c r="C28" s="19"/>
      <c r="D28" s="14">
        <v>7</v>
      </c>
      <c r="E28" s="11" t="s">
        <v>5</v>
      </c>
      <c r="F28" s="1"/>
    </row>
    <row r="29" spans="2:6" x14ac:dyDescent="0.35">
      <c r="B29" s="26" t="s">
        <v>8</v>
      </c>
      <c r="C29" s="29" t="s">
        <v>34</v>
      </c>
      <c r="D29" s="29"/>
      <c r="E29" s="1"/>
      <c r="F29" s="1"/>
    </row>
    <row r="30" spans="2:6" x14ac:dyDescent="0.35">
      <c r="B30" s="27"/>
      <c r="C30" s="30" t="s">
        <v>33</v>
      </c>
      <c r="D30" s="31"/>
      <c r="E30" s="1"/>
      <c r="F30" s="1"/>
    </row>
    <row r="31" spans="2:6" x14ac:dyDescent="0.35">
      <c r="B31" s="28"/>
      <c r="C31" s="29" t="s">
        <v>10</v>
      </c>
      <c r="D31" s="29"/>
      <c r="E31" s="2"/>
      <c r="F31" s="1"/>
    </row>
    <row r="32" spans="2:6" x14ac:dyDescent="0.35">
      <c r="B32" s="33" t="s">
        <v>11</v>
      </c>
      <c r="C32" s="34"/>
      <c r="D32" s="35"/>
      <c r="E32" s="3"/>
      <c r="F32" s="1"/>
    </row>
    <row r="33" spans="2:6" x14ac:dyDescent="0.35">
      <c r="B33" s="5" t="s">
        <v>2</v>
      </c>
      <c r="C33" s="6" t="s">
        <v>3</v>
      </c>
      <c r="D33" s="39" t="s">
        <v>18</v>
      </c>
      <c r="E33" s="3"/>
      <c r="F33" s="1"/>
    </row>
    <row r="34" spans="2:6" x14ac:dyDescent="0.35">
      <c r="B34" s="7" t="s">
        <v>12</v>
      </c>
      <c r="C34" s="9">
        <v>20</v>
      </c>
      <c r="D34" s="37"/>
      <c r="E34" s="20"/>
      <c r="F34" s="1"/>
    </row>
    <row r="35" spans="2:6" x14ac:dyDescent="0.35">
      <c r="B35" s="7" t="s">
        <v>13</v>
      </c>
      <c r="C35" s="9">
        <v>2.5</v>
      </c>
      <c r="D35" s="21">
        <f>D10*C35</f>
        <v>41.25</v>
      </c>
      <c r="E35" s="11" t="s">
        <v>5</v>
      </c>
      <c r="F35" s="1"/>
    </row>
    <row r="36" spans="2:6" x14ac:dyDescent="0.35">
      <c r="B36" s="7" t="s">
        <v>28</v>
      </c>
      <c r="C36" s="9">
        <v>1</v>
      </c>
      <c r="D36" s="21">
        <f>D10*C36</f>
        <v>16.5</v>
      </c>
      <c r="E36" s="11" t="s">
        <v>5</v>
      </c>
      <c r="F36" s="1"/>
    </row>
    <row r="37" spans="2:6" x14ac:dyDescent="0.35">
      <c r="B37" s="7" t="s">
        <v>29</v>
      </c>
      <c r="C37" s="9">
        <v>0.5</v>
      </c>
      <c r="D37" s="21">
        <f>D10*C37</f>
        <v>8.25</v>
      </c>
      <c r="E37" s="11" t="s">
        <v>5</v>
      </c>
      <c r="F37" s="1"/>
    </row>
    <row r="38" spans="2:6" x14ac:dyDescent="0.35">
      <c r="B38" s="7" t="s">
        <v>30</v>
      </c>
      <c r="C38" s="9">
        <v>1</v>
      </c>
      <c r="D38" s="21">
        <f>D10*C38</f>
        <v>16.5</v>
      </c>
      <c r="E38" s="11" t="s">
        <v>5</v>
      </c>
      <c r="F38" s="1"/>
    </row>
    <row r="39" spans="2:6" x14ac:dyDescent="0.35">
      <c r="B39" s="7" t="s">
        <v>31</v>
      </c>
      <c r="C39" s="9">
        <v>0.2</v>
      </c>
      <c r="D39" s="21">
        <f>D10*C39</f>
        <v>3.3000000000000003</v>
      </c>
      <c r="E39" s="11" t="s">
        <v>5</v>
      </c>
      <c r="F39" s="1"/>
    </row>
    <row r="40" spans="2:6" x14ac:dyDescent="0.35">
      <c r="B40" s="7" t="s">
        <v>7</v>
      </c>
      <c r="C40" s="9">
        <f>SUM(C34:C39)</f>
        <v>25.2</v>
      </c>
      <c r="D40" s="22">
        <f>SUM(D35:D39)</f>
        <v>85.8</v>
      </c>
      <c r="E40" s="4"/>
      <c r="F40" s="1"/>
    </row>
    <row r="41" spans="2:6" x14ac:dyDescent="0.35">
      <c r="B41" s="13" t="s">
        <v>19</v>
      </c>
      <c r="C41" s="7"/>
      <c r="D41" s="14" t="s">
        <v>20</v>
      </c>
      <c r="F41" s="1"/>
    </row>
    <row r="42" spans="2:6" x14ac:dyDescent="0.35">
      <c r="B42" s="26" t="s">
        <v>8</v>
      </c>
      <c r="C42" s="29" t="s">
        <v>32</v>
      </c>
      <c r="D42" s="29"/>
      <c r="E42" s="2"/>
      <c r="F42" s="1"/>
    </row>
    <row r="43" spans="2:6" x14ac:dyDescent="0.35">
      <c r="B43" s="28"/>
      <c r="C43" s="29" t="s">
        <v>14</v>
      </c>
      <c r="D43" s="29"/>
      <c r="E43" s="3"/>
      <c r="F43" s="1"/>
    </row>
    <row r="44" spans="2:6" ht="20" customHeight="1" x14ac:dyDescent="0.35">
      <c r="B44" s="24" t="s">
        <v>36</v>
      </c>
      <c r="C44" s="1"/>
      <c r="D44" s="1"/>
      <c r="E44" s="1"/>
      <c r="F44" s="1"/>
    </row>
    <row r="45" spans="2:6" x14ac:dyDescent="0.35">
      <c r="B45" s="23" t="s">
        <v>21</v>
      </c>
    </row>
  </sheetData>
  <mergeCells count="15">
    <mergeCell ref="B32:D32"/>
    <mergeCell ref="D33:D34"/>
    <mergeCell ref="B42:B43"/>
    <mergeCell ref="C42:D42"/>
    <mergeCell ref="C43:D43"/>
    <mergeCell ref="B29:B31"/>
    <mergeCell ref="C29:D29"/>
    <mergeCell ref="C30:D30"/>
    <mergeCell ref="C31:D31"/>
    <mergeCell ref="A1:H8"/>
    <mergeCell ref="B11:D11"/>
    <mergeCell ref="D12:D13"/>
    <mergeCell ref="B19:B20"/>
    <mergeCell ref="C19:D19"/>
    <mergeCell ref="C20:D20"/>
  </mergeCells>
  <pageMargins left="0.7" right="0.7" top="0.75" bottom="0.75" header="0.3" footer="0.3"/>
  <headerFooter>
    <oddHeader>&amp;R&amp;"Calibri"&amp;10&amp;K000000 Unclassified / Non classifié&amp;1#_x000D_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Double-Stranded cDNA From dsRNA</vt:lpstr>
    </vt:vector>
  </TitlesOfParts>
  <Company>AAFC-AAC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Poursalavati, Abdonaser (AAFC/AAC)</dc:creator>
  <cp:lastModifiedBy>Poursalavati, Abdonaser (AAFC/AAC)</cp:lastModifiedBy>
  <dcterms:created xsi:type="dcterms:W3CDTF">2025-02-20T16:57:53Z</dcterms:created>
  <dcterms:modified xsi:type="dcterms:W3CDTF">2025-12-30T17:28:36Z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baad8967-3ba6-4b00-a759-20a8ca19a393_Enabled">
    <vt:lpwstr>true</vt:lpwstr>
  </property>
  <property fmtid="{D5CDD505-2E9C-101B-9397-08002B2CF9AE}" pid="3" name="MSIP_Label_baad8967-3ba6-4b00-a759-20a8ca19a393_SetDate">
    <vt:lpwstr>2025-02-20T16:59:50Z</vt:lpwstr>
  </property>
  <property fmtid="{D5CDD505-2E9C-101B-9397-08002B2CF9AE}" pid="4" name="MSIP_Label_baad8967-3ba6-4b00-a759-20a8ca19a393_Method">
    <vt:lpwstr>Privileged</vt:lpwstr>
  </property>
  <property fmtid="{D5CDD505-2E9C-101B-9397-08002B2CF9AE}" pid="5" name="MSIP_Label_baad8967-3ba6-4b00-a759-20a8ca19a393_Name">
    <vt:lpwstr>UNCLASSIFIED</vt:lpwstr>
  </property>
  <property fmtid="{D5CDD505-2E9C-101B-9397-08002B2CF9AE}" pid="6" name="MSIP_Label_baad8967-3ba6-4b00-a759-20a8ca19a393_SiteId">
    <vt:lpwstr>9da98bb1-1857-4cc3-8751-9a49e35d24cd</vt:lpwstr>
  </property>
  <property fmtid="{D5CDD505-2E9C-101B-9397-08002B2CF9AE}" pid="7" name="MSIP_Label_baad8967-3ba6-4b00-a759-20a8ca19a393_ActionId">
    <vt:lpwstr>ed10b684-4bee-4d7e-9f14-674732997599</vt:lpwstr>
  </property>
  <property fmtid="{D5CDD505-2E9C-101B-9397-08002B2CF9AE}" pid="8" name="MSIP_Label_baad8967-3ba6-4b00-a759-20a8ca19a393_ContentBits">
    <vt:lpwstr>1</vt:lpwstr>
  </property>
  <property fmtid="{D5CDD505-2E9C-101B-9397-08002B2CF9AE}" pid="9" name="MSIP_Label_baad8967-3ba6-4b00-a759-20a8ca19a393_Tag">
    <vt:lpwstr>10, 0, 1, 1</vt:lpwstr>
  </property>
</Properties>
</file>